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0" windowWidth="19440" windowHeight="1092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<sst xmlns="http://schemas.openxmlformats.org/spreadsheetml/2006/main" count="142" uniqueCount="136">
  <si>
    <t>0800</t>
  </si>
  <si>
    <t>Культура</t>
  </si>
  <si>
    <t>0801</t>
  </si>
  <si>
    <t>0804</t>
  </si>
  <si>
    <t>0900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</si>
  <si>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</si>
  <si>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</si>
  <si>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</si>
  <si>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</si>
  <si>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</si>
  <si>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</si>
  <si>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</si>
  <si>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</si>
  <si>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</si>
  <si>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</si>
  <si>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</si>
  <si>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</si>
  <si>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</si>
  <si>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</si>
  <si>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</si>
  <si>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</si>
  <si>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</si>
  <si>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1100</t>
  </si>
  <si>
    <t>1101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</si>
  <si>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</si>
  <si>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</si>
  <si>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</si>
  <si>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</si>
  <si>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</si>
  <si>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</si>
  <si>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</si>
  <si>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</si>
  <si>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</si>
  <si>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</si>
  <si>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</si>
  <si>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</si>
  <si>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</si>
  <si>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</si>
  <si>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</si>
  <si>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10</t>
  </si>
  <si>
    <t>11</t>
  </si>
  <si>
    <t>13</t>
  </si>
  <si>
    <t>15</t>
  </si>
  <si>
    <t>17</t>
  </si>
  <si>
    <t>18</t>
  </si>
  <si>
    <t>21</t>
  </si>
  <si>
    <t>24</t>
  </si>
  <si>
    <t>32</t>
  </si>
  <si>
    <t>38</t>
  </si>
  <si>
    <t>39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</si>
  <si>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</si>
  <si>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</si>
  <si>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</si>
  <si>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</si>
  <si>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</si>
  <si>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</si>
  <si>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</si>
  <si>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</si>
  <si>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</si>
  <si>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</si>
  <si>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</si>
  <si>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</si>
  <si>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</si>
  <si>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</si>
  <si>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</si>
  <si>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</si>
  <si>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</si>
  <si>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</si>
  <si>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</si>
  <si>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</si>
  <si>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</si>
  <si>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</si>
  <si>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</si>
  <si>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</si>
  <si>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</si>
  <si>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</si>
  <si>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</si>
  <si>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Дошкольное образование</t>
  </si>
  <si>
    <t>0701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</si>
  <si>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</si>
  <si>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</si>
  <si>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</si>
  <si>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</si>
  <si>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</si>
  <si>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1400</t>
  </si>
  <si>
    <t>Иные дотации</t>
  </si>
  <si>
    <t>1402</t>
  </si>
  <si>
    <t>Культура, кинематография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</si>
  <si>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</si>
  <si>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</si>
  <si>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</si>
  <si>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</si>
  <si>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</si>
  <si>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</si>
  <si>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</si>
  <si>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</si>
  <si>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</si>
  <si>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</si>
  <si>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</si>
  <si>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</si>
  <si>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</si>
  <si>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</si>
  <si>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</si>
  <si>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22</t>
  </si>
  <si>
    <t>23</t>
  </si>
  <si>
    <t>25</t>
  </si>
  <si>
    <t>26</t>
  </si>
  <si>
    <t>29</t>
  </si>
  <si>
    <t>33</t>
  </si>
  <si>
    <t>34</t>
  </si>
  <si>
    <t>35</t>
  </si>
  <si>
    <t>36</t>
  </si>
  <si>
    <t>37</t>
  </si>
  <si>
    <t>42</t>
  </si>
  <si>
    <t>0409</t>
  </si>
  <si>
    <t>Дорожное хозяйство</t>
  </si>
  <si>
    <t>30</t>
  </si>
  <si>
    <t>31</t>
  </si>
  <si>
    <t>Сумма на  2016 год</t>
  </si>
  <si>
    <t>0505</t>
  </si>
  <si>
    <t>Другие вопросы в области жилищно-коммунального хозяйства</t>
  </si>
  <si>
    <t>0310</t>
  </si>
  <si>
    <t xml:space="preserve">                                                                                 к решению Амыльского Совета </t>
  </si>
  <si>
    <t xml:space="preserve">"О бюджете Амыльского сельсовета </t>
  </si>
  <si>
    <t>Сумма на  2017 год</t>
  </si>
  <si>
    <t>Подготовка и проведение выборов</t>
  </si>
  <si>
    <t>0107</t>
  </si>
  <si>
    <t>Обеспечение пожарной безопасности</t>
  </si>
  <si>
    <t>1403</t>
  </si>
  <si>
    <t>Распределение расходов  бюджета по разделам и 
подразделам классификации расходов бюджетов Российской Федерации 
на 2016 год и плановый период 2017-2018 годов</t>
  </si>
  <si>
    <t>Сумма на  2018 год</t>
  </si>
  <si>
    <t>на 2016 год и плановый период 2017-2018 годов"</t>
  </si>
  <si>
    <t>( руб.)</t>
  </si>
  <si>
    <t>Прочие межбюджетные трансферты общего характера</t>
  </si>
  <si>
    <t xml:space="preserve">                        Приложение  6</t>
  </si>
  <si>
    <t xml:space="preserve">                                                                                                                             депутатов от 25.12.2015г. № 10-Р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</si>
</sst>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4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10" xfId="0" applyNumberFormat="1" applyFont="1" applyBorder="1" applyAlignment="1">
      <alignment vertical="top" wrapText="1"/>
    </xf>
    <xf numFmtId="0" fontId="27" fillId="0" borderId="1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2">
      <selection activeCell="F3" sqref="F3"/>
    </sheetView>
  </sheetViews>
  <sheetFormatPr defaultColWidth="9.00390625" defaultRowHeight="12.75"/>
  <cols>
    <col min="1" max="1" width="3.625" style="8" customWidth="1"/>
    <col min="2" max="2" width="43.00390625" style="2" customWidth="1"/>
    <col min="3" max="3" width="11.75390625" style="1" customWidth="1"/>
    <col min="4" max="4" width="15.625" style="0" customWidth="1"/>
    <col min="5" max="5" width="14.00390625" style="0" customWidth="1"/>
    <col min="6" max="6" width="13.875" style="0" customWidth="1"/>
  </cols>
  <sheetData>
    <row r="1" spans="2:6" ht="12.75">
      <c r="B1" s="8"/>
      <c r="C1" s="2"/>
      <c r="D1" s="1"/>
      <c r="F1" s="18" t="s">
        <v>134</v>
      </c>
    </row>
    <row r="2" spans="2:6" ht="12.75">
      <c r="B2" s="8"/>
      <c r="C2" s="2"/>
      <c r="D2" s="1"/>
      <c r="F2" s="19" t="s">
        <v>122</v>
      </c>
    </row>
    <row r="3" spans="2:6" ht="12.75">
      <c r="B3" s="8"/>
      <c r="C3" s="2"/>
      <c r="D3" s="1"/>
      <c r="F3" s="19" t="s">
        <v>135</v>
      </c>
    </row>
    <row r="4" spans="2:6" ht="12.75">
      <c r="B4" s="8"/>
      <c r="C4" s="2"/>
      <c r="D4" s="1"/>
      <c r="F4" s="19" t="s">
        <v>123</v>
      </c>
    </row>
    <row r="5" spans="2:6" ht="12.75">
      <c r="B5" s="8"/>
      <c r="C5" s="2"/>
      <c r="D5" s="1"/>
      <c r="F5" s="19" t="s">
        <v>131</v>
      </c>
    </row>
    <row r="6" spans="2:4" ht="12.75">
      <c r="B6" s="8"/>
      <c r="C6" s="2"/>
      <c r="D6" s="1"/>
    </row>
    <row r="7" spans="2:4" ht="15.75">
      <c r="B7" s="20"/>
      <c r="C7" s="21"/>
      <c r="D7" s="21"/>
    </row>
    <row r="8" spans="1:6" ht="50.25" customHeight="1">
      <c r="A8" s="28" t="s">
        <v>129</v>
      </c>
      <c r="B8" s="28"/>
      <c r="C8" s="28"/>
      <c r="D8" s="28"/>
      <c r="E8" s="28"/>
      <c r="F8" s="28"/>
    </row>
    <row r="9" ht="15.75">
      <c r="F9" s="22" t="s">
        <v>132</v>
      </c>
    </row>
    <row r="10" spans="1:6" ht="63">
      <c r="A10" s="4" t="s">
        <v>30</v>
      </c>
      <c r="B10" s="4" t="s">
        <v>31</v>
      </c>
      <c r="C10" s="3" t="s">
        <v>32</v>
      </c>
      <c r="D10" s="5" t="s">
        <v>118</v>
      </c>
      <c r="E10" s="5" t="s">
        <v>124</v>
      </c>
      <c r="F10" s="5" t="s">
        <v>130</v>
      </c>
    </row>
    <row r="11" spans="1:6" s="10" customFormat="1" ht="15.75">
      <c r="A11" s="7" t="s">
        <v>90</v>
      </c>
      <c r="B11" s="13" t="s">
        <v>33</v>
      </c>
      <c r="C11" s="12" t="s">
        <v>34</v>
      </c>
      <c r="D11" s="14">
        <f>D12+D13+D14+D15+D16+D17</f>
        <v>1376381</v>
      </c>
      <c r="E11" s="14">
        <f>E12+E13+E14+E15+E16+E17</f>
        <v>1331601</v>
      </c>
      <c r="F11" s="14">
        <f>F12+F13+F14+F15+F16+F17</f>
        <v>1354271</v>
      </c>
    </row>
    <row r="12" spans="1:6" ht="62.25" customHeight="1">
      <c r="A12" s="7" t="s">
        <v>91</v>
      </c>
      <c r="B12" s="9" t="s">
        <v>35</v>
      </c>
      <c r="C12" s="6" t="s">
        <v>36</v>
      </c>
      <c r="D12" s="25">
        <v>490161</v>
      </c>
      <c r="E12" s="11">
        <v>514669</v>
      </c>
      <c r="F12" s="11">
        <v>562391</v>
      </c>
    </row>
    <row r="13" spans="1:6" ht="78.75" hidden="1">
      <c r="A13" s="7" t="s">
        <v>92</v>
      </c>
      <c r="B13" s="9" t="s">
        <v>37</v>
      </c>
      <c r="C13" s="6" t="s">
        <v>38</v>
      </c>
      <c r="D13" s="25"/>
      <c r="E13" s="11"/>
      <c r="F13" s="11"/>
    </row>
    <row r="14" spans="1:6" ht="82.5" customHeight="1">
      <c r="A14" s="7" t="s">
        <v>92</v>
      </c>
      <c r="B14" s="9" t="s">
        <v>6</v>
      </c>
      <c r="C14" s="6" t="s">
        <v>7</v>
      </c>
      <c r="D14" s="25">
        <v>876545</v>
      </c>
      <c r="E14" s="11">
        <v>810732</v>
      </c>
      <c r="F14" s="11">
        <v>785680</v>
      </c>
    </row>
    <row r="15" spans="1:6" ht="18" customHeight="1" hidden="1">
      <c r="A15" s="7" t="s">
        <v>94</v>
      </c>
      <c r="B15" s="9" t="s">
        <v>125</v>
      </c>
      <c r="C15" s="6" t="s">
        <v>126</v>
      </c>
      <c r="D15" s="25"/>
      <c r="E15" s="25"/>
      <c r="F15" s="25"/>
    </row>
    <row r="16" spans="1:6" ht="15.75">
      <c r="A16" s="7" t="s">
        <v>93</v>
      </c>
      <c r="B16" s="9" t="s">
        <v>50</v>
      </c>
      <c r="C16" s="6" t="s">
        <v>71</v>
      </c>
      <c r="D16" s="25">
        <v>1775</v>
      </c>
      <c r="E16" s="25">
        <v>1000</v>
      </c>
      <c r="F16" s="25">
        <v>1000</v>
      </c>
    </row>
    <row r="17" spans="1:6" ht="15.75">
      <c r="A17" s="7" t="s">
        <v>94</v>
      </c>
      <c r="B17" s="9" t="s">
        <v>51</v>
      </c>
      <c r="C17" s="6" t="s">
        <v>75</v>
      </c>
      <c r="D17" s="25">
        <v>7900</v>
      </c>
      <c r="E17" s="25">
        <v>5200</v>
      </c>
      <c r="F17" s="25">
        <v>5200</v>
      </c>
    </row>
    <row r="18" spans="1:6" s="10" customFormat="1" ht="15.75">
      <c r="A18" s="7" t="s">
        <v>95</v>
      </c>
      <c r="B18" s="13" t="s">
        <v>52</v>
      </c>
      <c r="C18" s="15" t="s">
        <v>53</v>
      </c>
      <c r="D18" s="26">
        <f>D19</f>
        <v>58110</v>
      </c>
      <c r="E18" s="26">
        <f>E19</f>
        <v>54600</v>
      </c>
      <c r="F18" s="26">
        <f>F19</f>
        <v>0</v>
      </c>
    </row>
    <row r="19" spans="1:6" ht="31.5">
      <c r="A19" s="7" t="s">
        <v>96</v>
      </c>
      <c r="B19" s="9" t="s">
        <v>88</v>
      </c>
      <c r="C19" s="6" t="s">
        <v>76</v>
      </c>
      <c r="D19" s="25">
        <v>58110</v>
      </c>
      <c r="E19" s="25">
        <v>54600</v>
      </c>
      <c r="F19" s="25"/>
    </row>
    <row r="20" spans="1:6" s="10" customFormat="1" ht="31.5">
      <c r="A20" s="7" t="s">
        <v>97</v>
      </c>
      <c r="B20" s="13" t="s">
        <v>54</v>
      </c>
      <c r="C20" s="15" t="s">
        <v>55</v>
      </c>
      <c r="D20" s="26">
        <f>D21+D22</f>
        <v>3500</v>
      </c>
      <c r="E20" s="26">
        <f>E21+E22</f>
        <v>3500</v>
      </c>
      <c r="F20" s="26">
        <f>F21+F22</f>
        <v>3500</v>
      </c>
    </row>
    <row r="21" spans="1:6" ht="17.25" customHeight="1">
      <c r="A21" s="7" t="s">
        <v>98</v>
      </c>
      <c r="B21" s="9" t="s">
        <v>127</v>
      </c>
      <c r="C21" s="6" t="s">
        <v>121</v>
      </c>
      <c r="D21" s="25">
        <v>3000</v>
      </c>
      <c r="E21" s="25">
        <v>3000</v>
      </c>
      <c r="F21" s="25">
        <v>3000</v>
      </c>
    </row>
    <row r="22" spans="1:6" ht="34.5" customHeight="1">
      <c r="A22" s="7" t="s">
        <v>39</v>
      </c>
      <c r="B22" s="9" t="s">
        <v>24</v>
      </c>
      <c r="C22" s="6" t="s">
        <v>25</v>
      </c>
      <c r="D22" s="25">
        <v>500</v>
      </c>
      <c r="E22" s="25">
        <v>500</v>
      </c>
      <c r="F22" s="25">
        <v>500</v>
      </c>
    </row>
    <row r="23" spans="1:6" s="10" customFormat="1" ht="15" customHeight="1">
      <c r="A23" s="7" t="s">
        <v>40</v>
      </c>
      <c r="B23" s="13" t="s">
        <v>26</v>
      </c>
      <c r="C23" s="15" t="s">
        <v>27</v>
      </c>
      <c r="D23" s="16">
        <f>D24+D25+D27+D26</f>
        <v>159300</v>
      </c>
      <c r="E23" s="26">
        <f>E24+E25+E27+E26</f>
        <v>127700</v>
      </c>
      <c r="F23" s="26">
        <f>F24+F25+F27+F26</f>
        <v>131800</v>
      </c>
    </row>
    <row r="24" spans="1:6" ht="15.75" hidden="1">
      <c r="A24" s="7" t="s">
        <v>100</v>
      </c>
      <c r="B24" s="9" t="s">
        <v>28</v>
      </c>
      <c r="C24" s="6" t="s">
        <v>29</v>
      </c>
      <c r="D24" s="11"/>
      <c r="E24" s="25"/>
      <c r="F24" s="25"/>
    </row>
    <row r="25" spans="1:6" ht="15.75" hidden="1">
      <c r="A25" s="7" t="s">
        <v>42</v>
      </c>
      <c r="B25" s="23" t="s">
        <v>16</v>
      </c>
      <c r="C25" s="6" t="s">
        <v>17</v>
      </c>
      <c r="D25" s="11"/>
      <c r="E25" s="25"/>
      <c r="F25" s="25"/>
    </row>
    <row r="26" spans="1:6" ht="15.75">
      <c r="A26" s="7" t="s">
        <v>99</v>
      </c>
      <c r="B26" s="24" t="s">
        <v>115</v>
      </c>
      <c r="C26" s="6" t="s">
        <v>114</v>
      </c>
      <c r="D26" s="11">
        <v>159300</v>
      </c>
      <c r="E26" s="25">
        <v>127700</v>
      </c>
      <c r="F26" s="25">
        <v>131800</v>
      </c>
    </row>
    <row r="27" spans="1:6" ht="0.75" customHeight="1">
      <c r="A27" s="7" t="s">
        <v>43</v>
      </c>
      <c r="B27" s="23" t="s">
        <v>18</v>
      </c>
      <c r="C27" s="6" t="s">
        <v>19</v>
      </c>
      <c r="D27" s="11"/>
      <c r="E27" s="25"/>
      <c r="F27" s="25"/>
    </row>
    <row r="28" spans="1:6" s="10" customFormat="1" ht="15.75">
      <c r="A28" s="7" t="s">
        <v>41</v>
      </c>
      <c r="B28" s="13" t="s">
        <v>59</v>
      </c>
      <c r="C28" s="15" t="s">
        <v>60</v>
      </c>
      <c r="D28" s="16">
        <f>D29+D30+D31</f>
        <v>612315</v>
      </c>
      <c r="E28" s="26">
        <f>E29+E30+E31</f>
        <v>453889</v>
      </c>
      <c r="F28" s="26">
        <f>F29+F30+F31</f>
        <v>453889</v>
      </c>
    </row>
    <row r="29" spans="1:6" ht="0.75" customHeight="1">
      <c r="A29" s="7" t="s">
        <v>102</v>
      </c>
      <c r="B29" s="9" t="s">
        <v>61</v>
      </c>
      <c r="C29" s="6" t="s">
        <v>62</v>
      </c>
      <c r="D29" s="11"/>
      <c r="E29" s="25"/>
      <c r="F29" s="25"/>
    </row>
    <row r="30" spans="1:6" ht="15.75">
      <c r="A30" s="7" t="s">
        <v>100</v>
      </c>
      <c r="B30" s="9" t="s">
        <v>73</v>
      </c>
      <c r="C30" s="6" t="s">
        <v>74</v>
      </c>
      <c r="D30" s="11">
        <v>612315</v>
      </c>
      <c r="E30" s="25">
        <v>453889</v>
      </c>
      <c r="F30" s="25">
        <v>453889</v>
      </c>
    </row>
    <row r="31" spans="1:6" ht="0.75" customHeight="1" hidden="1">
      <c r="A31" s="7" t="s">
        <v>45</v>
      </c>
      <c r="B31" s="9" t="s">
        <v>120</v>
      </c>
      <c r="C31" s="6" t="s">
        <v>119</v>
      </c>
      <c r="D31" s="11"/>
      <c r="E31" s="25"/>
      <c r="F31" s="25"/>
    </row>
    <row r="32" spans="1:6" s="10" customFormat="1" ht="16.5" customHeight="1" hidden="1">
      <c r="A32" s="7" t="s">
        <v>103</v>
      </c>
      <c r="B32" s="13" t="s">
        <v>63</v>
      </c>
      <c r="C32" s="15" t="s">
        <v>64</v>
      </c>
      <c r="D32" s="16">
        <f>D33+D34+D35+D36</f>
        <v>0</v>
      </c>
      <c r="E32" s="26">
        <f>E33+E34+E35+E36</f>
        <v>0</v>
      </c>
      <c r="F32" s="26">
        <f>F33+F34+F35+F36</f>
        <v>0</v>
      </c>
    </row>
    <row r="33" spans="1:6" ht="14.25" customHeight="1" hidden="1">
      <c r="A33" s="7" t="s">
        <v>104</v>
      </c>
      <c r="B33" s="9" t="s">
        <v>77</v>
      </c>
      <c r="C33" s="6" t="s">
        <v>78</v>
      </c>
      <c r="D33" s="11"/>
      <c r="E33" s="25"/>
      <c r="F33" s="25"/>
    </row>
    <row r="34" spans="1:6" ht="16.5" customHeight="1" hidden="1">
      <c r="A34" s="7" t="s">
        <v>46</v>
      </c>
      <c r="B34" s="9" t="s">
        <v>65</v>
      </c>
      <c r="C34" s="6" t="s">
        <v>66</v>
      </c>
      <c r="D34" s="11"/>
      <c r="E34" s="25"/>
      <c r="F34" s="25"/>
    </row>
    <row r="35" spans="1:6" ht="12" customHeight="1" hidden="1">
      <c r="A35" s="7" t="s">
        <v>105</v>
      </c>
      <c r="B35" s="9" t="s">
        <v>67</v>
      </c>
      <c r="C35" s="6" t="s">
        <v>68</v>
      </c>
      <c r="D35" s="11"/>
      <c r="E35" s="25"/>
      <c r="F35" s="25"/>
    </row>
    <row r="36" spans="1:6" ht="13.5" customHeight="1" hidden="1">
      <c r="A36" s="7" t="s">
        <v>106</v>
      </c>
      <c r="B36" s="9" t="s">
        <v>69</v>
      </c>
      <c r="C36" s="6" t="s">
        <v>70</v>
      </c>
      <c r="D36" s="11"/>
      <c r="E36" s="25"/>
      <c r="F36" s="25"/>
    </row>
    <row r="37" spans="1:6" s="10" customFormat="1" ht="15.75">
      <c r="A37" s="7" t="s">
        <v>42</v>
      </c>
      <c r="B37" s="13" t="s">
        <v>87</v>
      </c>
      <c r="C37" s="15" t="s">
        <v>0</v>
      </c>
      <c r="D37" s="16">
        <f>D38+D39</f>
        <v>2200904</v>
      </c>
      <c r="E37" s="26">
        <f>E38+E39</f>
        <v>1626000</v>
      </c>
      <c r="F37" s="26">
        <f>F38+F39</f>
        <v>1626000</v>
      </c>
    </row>
    <row r="38" spans="1:6" ht="15.75">
      <c r="A38" s="7" t="s">
        <v>101</v>
      </c>
      <c r="B38" s="9" t="s">
        <v>1</v>
      </c>
      <c r="C38" s="6" t="s">
        <v>2</v>
      </c>
      <c r="D38" s="11">
        <v>2200904</v>
      </c>
      <c r="E38" s="25">
        <v>1626000</v>
      </c>
      <c r="F38" s="25">
        <v>1626000</v>
      </c>
    </row>
    <row r="39" spans="1:6" ht="0.75" customHeight="1">
      <c r="A39" s="7" t="s">
        <v>107</v>
      </c>
      <c r="B39" s="9" t="s">
        <v>79</v>
      </c>
      <c r="C39" s="6" t="s">
        <v>3</v>
      </c>
      <c r="D39" s="11"/>
      <c r="E39" s="25"/>
      <c r="F39" s="25"/>
    </row>
    <row r="40" spans="1:6" s="10" customFormat="1" ht="0.75" customHeight="1">
      <c r="A40" s="7" t="s">
        <v>116</v>
      </c>
      <c r="B40" s="13" t="s">
        <v>80</v>
      </c>
      <c r="C40" s="15" t="s">
        <v>4</v>
      </c>
      <c r="D40" s="16">
        <f>D41</f>
        <v>0</v>
      </c>
      <c r="E40" s="26">
        <f>E41</f>
        <v>0</v>
      </c>
      <c r="F40" s="26">
        <f>F41</f>
        <v>0</v>
      </c>
    </row>
    <row r="41" spans="1:6" ht="31.5" hidden="1">
      <c r="A41" s="7" t="s">
        <v>117</v>
      </c>
      <c r="B41" s="9" t="s">
        <v>81</v>
      </c>
      <c r="C41" s="6" t="s">
        <v>82</v>
      </c>
      <c r="D41" s="11"/>
      <c r="E41" s="25"/>
      <c r="F41" s="25"/>
    </row>
    <row r="42" spans="1:6" s="10" customFormat="1" ht="15.75" hidden="1">
      <c r="A42" s="7" t="s">
        <v>47</v>
      </c>
      <c r="B42" s="13" t="s">
        <v>8</v>
      </c>
      <c r="C42" s="15" t="s">
        <v>9</v>
      </c>
      <c r="D42" s="16">
        <f>D43+D44+D45+D46+D47</f>
        <v>0</v>
      </c>
      <c r="E42" s="26">
        <f>E43+E44+E45+E46+E47</f>
        <v>0</v>
      </c>
      <c r="F42" s="26">
        <f>F43+F44+F45+F46+F47</f>
        <v>0</v>
      </c>
    </row>
    <row r="43" spans="1:6" ht="15.75" hidden="1">
      <c r="A43" s="7" t="s">
        <v>108</v>
      </c>
      <c r="B43" s="9" t="s">
        <v>10</v>
      </c>
      <c r="C43" s="6" t="s">
        <v>11</v>
      </c>
      <c r="D43" s="11"/>
      <c r="E43" s="25"/>
      <c r="F43" s="25"/>
    </row>
    <row r="44" spans="1:6" ht="0.75" customHeight="1" hidden="1">
      <c r="A44" s="7" t="s">
        <v>109</v>
      </c>
      <c r="B44" s="9" t="s">
        <v>12</v>
      </c>
      <c r="C44" s="6" t="s">
        <v>13</v>
      </c>
      <c r="D44" s="11"/>
      <c r="E44" s="25"/>
      <c r="F44" s="25"/>
    </row>
    <row r="45" spans="1:6" ht="15.75" hidden="1">
      <c r="A45" s="7" t="s">
        <v>110</v>
      </c>
      <c r="B45" s="9" t="s">
        <v>14</v>
      </c>
      <c r="C45" s="6" t="s">
        <v>15</v>
      </c>
      <c r="D45" s="11"/>
      <c r="E45" s="25"/>
      <c r="F45" s="25"/>
    </row>
    <row r="46" spans="1:6" ht="15.75" hidden="1">
      <c r="A46" s="7" t="s">
        <v>111</v>
      </c>
      <c r="B46" s="9" t="s">
        <v>58</v>
      </c>
      <c r="C46" s="6" t="s">
        <v>56</v>
      </c>
      <c r="D46" s="11"/>
      <c r="E46" s="25"/>
      <c r="F46" s="25"/>
    </row>
    <row r="47" spans="1:6" ht="31.5" hidden="1">
      <c r="A47" s="7" t="s">
        <v>112</v>
      </c>
      <c r="B47" s="9" t="s">
        <v>21</v>
      </c>
      <c r="C47" s="6" t="s">
        <v>57</v>
      </c>
      <c r="D47" s="11"/>
      <c r="E47" s="25"/>
      <c r="F47" s="25"/>
    </row>
    <row r="48" spans="1:6" s="10" customFormat="1" ht="15.75" hidden="1">
      <c r="A48" s="7" t="s">
        <v>48</v>
      </c>
      <c r="B48" s="13" t="s">
        <v>5</v>
      </c>
      <c r="C48" s="15" t="s">
        <v>22</v>
      </c>
      <c r="D48" s="16">
        <f>D49</f>
        <v>0</v>
      </c>
      <c r="E48" s="26">
        <f>E49</f>
        <v>0</v>
      </c>
      <c r="F48" s="26">
        <f>F49</f>
        <v>0</v>
      </c>
    </row>
    <row r="49" spans="1:6" ht="15.75" hidden="1">
      <c r="A49" s="7" t="s">
        <v>49</v>
      </c>
      <c r="B49" s="9" t="s">
        <v>83</v>
      </c>
      <c r="C49" s="6" t="s">
        <v>23</v>
      </c>
      <c r="D49" s="11"/>
      <c r="E49" s="25"/>
      <c r="F49" s="25"/>
    </row>
    <row r="50" spans="1:6" s="10" customFormat="1" ht="63">
      <c r="A50" s="7" t="s">
        <v>43</v>
      </c>
      <c r="B50" s="13" t="s">
        <v>89</v>
      </c>
      <c r="C50" s="15" t="s">
        <v>84</v>
      </c>
      <c r="D50" s="16">
        <f>D51+D52</f>
        <v>10900</v>
      </c>
      <c r="E50" s="26">
        <f>E51+E52</f>
        <v>10900</v>
      </c>
      <c r="F50" s="26">
        <f>F51+F52</f>
        <v>10900</v>
      </c>
    </row>
    <row r="51" spans="1:6" ht="33" customHeight="1">
      <c r="A51" s="7" t="s">
        <v>44</v>
      </c>
      <c r="B51" s="9" t="s">
        <v>133</v>
      </c>
      <c r="C51" s="6" t="s">
        <v>128</v>
      </c>
      <c r="D51" s="11">
        <v>10900</v>
      </c>
      <c r="E51" s="25">
        <v>10900</v>
      </c>
      <c r="F51" s="25">
        <v>10900</v>
      </c>
    </row>
    <row r="52" spans="1:6" ht="15.75" customHeight="1" hidden="1">
      <c r="A52" s="7" t="s">
        <v>113</v>
      </c>
      <c r="B52" s="9" t="s">
        <v>85</v>
      </c>
      <c r="C52" s="6" t="s">
        <v>86</v>
      </c>
      <c r="D52" s="11"/>
      <c r="E52" s="25"/>
      <c r="F52" s="25"/>
    </row>
    <row r="53" spans="1:6" ht="15.75">
      <c r="A53" s="7" t="s">
        <v>102</v>
      </c>
      <c r="B53" s="9" t="s">
        <v>72</v>
      </c>
      <c r="C53" s="6"/>
      <c r="D53" s="11"/>
      <c r="E53" s="25">
        <v>113369.49</v>
      </c>
      <c r="F53" s="25">
        <v>232705.79</v>
      </c>
    </row>
    <row r="54" spans="1:6" s="10" customFormat="1" ht="15.75">
      <c r="A54" s="27" t="s">
        <v>20</v>
      </c>
      <c r="B54" s="27"/>
      <c r="C54" s="17"/>
      <c r="D54" s="16">
        <f>D50+D48+D42+D40+D37+D32+D28+D23+D20+D18+D11</f>
        <v>4421410</v>
      </c>
      <c r="E54" s="16">
        <f>E50+E48+E42+E40+E37+E32+E28+E23+E20+E18+E11+E53</f>
        <v>3721559.49</v>
      </c>
      <c r="F54" s="16">
        <f>F50+F48+F42+F40+F37+F32+F28+F23+F20+F18+F11+F53</f>
        <v>3813065.79</v>
      </c>
    </row>
    <row r="58" ht="12.75">
      <c r="D58" s="10"/>
    </row>
  </sheetData>
  <sheetProtection/>
  <mergeCells count="2">
    <mergeCell ref="A54:B54"/>
    <mergeCell ref="A8:F8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</cp:lastModifiedBy>
  <cp:lastPrinted>2015-11-13T16:21:49Z</cp:lastPrinted>
  <dcterms:created xsi:type="dcterms:W3CDTF">2007-10-12T08:23:45Z</dcterms:created>
  <dcterms:modified xsi:type="dcterms:W3CDTF">2015-12-27T10:09:43Z</dcterms:modified>
  <cp:category/>
  <cp:version/>
  <cp:contentType/>
  <cp:contentStatus/>
</cp:coreProperties>
</file>