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40" yWindow="30" windowWidth="165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'FIspoln'!$10:$10</definedName>
    <definedName name="_xlnm.Print_Area" localSheetId="0">'FIspoln'!$A$1:$H$71</definedName>
  </definedNames>
  <calcPr fullCalcOnLoad="1"/>
</workbook>
</file>

<file path=xl/sharedStrings.xml><?xml version="1.0" encoding="utf-8"?>
<sst xmlns="http://schemas.openxmlformats.org/spreadsheetml/2006/main" count="620" uniqueCount="259">
  <si>
    <t>0801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</si>
  <si>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</si>
  <si>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</si>
  <si>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</si>
  <si>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</si>
  <si>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</si>
  <si>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</si>
  <si>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</si>
  <si>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</si>
  <si>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Жилищно-коммунальное хозяйство</t>
  </si>
  <si>
    <t>Благоустройство</t>
  </si>
  <si>
    <t>Культура</t>
  </si>
  <si>
    <t>01</t>
  </si>
  <si>
    <t>100</t>
  </si>
  <si>
    <t>240</t>
  </si>
  <si>
    <t>0409</t>
  </si>
  <si>
    <t>Дорожное хозяйство</t>
  </si>
  <si>
    <t>200</t>
  </si>
  <si>
    <t>1400</t>
  </si>
  <si>
    <t>0113</t>
  </si>
  <si>
    <t>0203</t>
  </si>
  <si>
    <t>0200</t>
  </si>
  <si>
    <t>Всего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</si>
  <si>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</si>
  <si>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</si>
  <si>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</si>
  <si>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</si>
  <si>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</si>
  <si>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</si>
  <si>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</si>
  <si>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</si>
  <si>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"Содержание автомобильных дорог в границах поселения"</t>
  </si>
  <si>
    <t>02</t>
  </si>
  <si>
    <t>03</t>
  </si>
  <si>
    <t>04</t>
  </si>
  <si>
    <t>06</t>
  </si>
  <si>
    <t>07</t>
  </si>
  <si>
    <t>08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</si>
  <si>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</si>
  <si>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</si>
  <si>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</si>
  <si>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</si>
  <si>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</si>
  <si>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</si>
  <si>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</si>
  <si>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</si>
  <si>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</si>
  <si>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43</t>
  </si>
  <si>
    <t>44</t>
  </si>
  <si>
    <t>45</t>
  </si>
  <si>
    <t>50</t>
  </si>
  <si>
    <t>51</t>
  </si>
  <si>
    <t>52</t>
  </si>
  <si>
    <t>68</t>
  </si>
  <si>
    <t>69</t>
  </si>
  <si>
    <t>70</t>
  </si>
  <si>
    <t>71</t>
  </si>
  <si>
    <t>73</t>
  </si>
  <si>
    <t>74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</si>
  <si>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</si>
  <si>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</si>
  <si>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</si>
  <si>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 </t>
  </si>
  <si>
    <t>120</t>
  </si>
  <si>
    <t>Расходы на выплаты персоналу государственных (муниципальных) органов</t>
  </si>
  <si>
    <t>540</t>
  </si>
  <si>
    <t>601</t>
  </si>
  <si>
    <t xml:space="preserve">Культура, кинематография 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</si>
  <si>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</si>
  <si>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</si>
  <si>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</si>
  <si>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</si>
  <si>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</si>
  <si>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</si>
  <si>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№ строки</t>
  </si>
  <si>
    <t>Национальная безопасность и правоохранительная деятельность</t>
  </si>
  <si>
    <t>Наименование главных распорядителей и наименование показателей бюджетной классификации</t>
  </si>
  <si>
    <t>Национальная экономика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</si>
  <si>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</si>
  <si>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</si>
  <si>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</si>
  <si>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0100</t>
  </si>
  <si>
    <t>0400</t>
  </si>
  <si>
    <t>0500</t>
  </si>
  <si>
    <t>0503</t>
  </si>
  <si>
    <t>0800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</si>
  <si>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</si>
  <si>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</si>
  <si>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</si>
  <si>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</si>
  <si>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</si>
  <si>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</si>
  <si>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</si>
  <si>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1403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</si>
  <si>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</si>
  <si>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</si>
  <si>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9000000000</t>
  </si>
  <si>
    <t>9020000000</t>
  </si>
  <si>
    <t>9020000330</t>
  </si>
  <si>
    <t>9010000200</t>
  </si>
  <si>
    <t>9020000210</t>
  </si>
  <si>
    <t>9020000290</t>
  </si>
  <si>
    <t>0500000000</t>
  </si>
  <si>
    <t>0550000000</t>
  </si>
  <si>
    <t>0540000000</t>
  </si>
  <si>
    <t>9020000250</t>
  </si>
  <si>
    <t>9020051180</t>
  </si>
  <si>
    <t>0510000000</t>
  </si>
  <si>
    <t>0520000000</t>
  </si>
  <si>
    <t>0530000000</t>
  </si>
  <si>
    <t>Функционирование Администрации Амыльского сельсовета Каратузского района</t>
  </si>
  <si>
    <t>05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</si>
  <si>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</si>
  <si>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</si>
  <si>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</si>
  <si>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</si>
  <si>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</si>
  <si>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</si>
  <si>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</si>
  <si>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</si>
  <si>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</si>
  <si>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</si>
  <si>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</si>
  <si>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</si>
  <si>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</si>
  <si>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</si>
  <si>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</si>
  <si>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</si>
  <si>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31</t>
  </si>
  <si>
    <t>32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</si>
  <si>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</si>
  <si>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</si>
  <si>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</si>
  <si>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</si>
  <si>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</si>
  <si>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</si>
  <si>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</si>
  <si>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</si>
  <si>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</si>
  <si>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</si>
  <si>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</si>
  <si>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</si>
  <si>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</si>
  <si>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</si>
  <si>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</si>
  <si>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</si>
  <si>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</si>
  <si>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</si>
  <si>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</si>
  <si>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</si>
  <si>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</si>
  <si>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</si>
  <si>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</si>
  <si>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</si>
  <si>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</si>
  <si>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</si>
  <si>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</si>
  <si>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75</t>
  </si>
  <si>
    <t>(тыс.руб.)</t>
  </si>
  <si>
    <t>Субвенции бюджетам поселений на выполнение государственных полномочийпо созданию и обеспечению деятельности административных комиссий по администрации Амыльского сельсовета в рамках непрограммных расходов органов местного самоуправления</t>
  </si>
  <si>
    <t>9020075140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</si>
  <si>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 населения Амыльского сельсовета" </t>
  </si>
  <si>
    <t>Оснащение территорий общего пользования первичными средствами тушения пожаров и противопожарным инвентарем</t>
  </si>
  <si>
    <t>0530005020</t>
  </si>
  <si>
    <t>Содержание в исправном состоянии средств пожаротушения</t>
  </si>
  <si>
    <t>0530005030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</si>
  <si>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</si>
  <si>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"Участие в предупреждении и ликвидация последствий чрезвычайных ситуаций, участие в профилактике терроризма и экстремизма в границах поселения"</t>
  </si>
  <si>
    <t>0520005160</t>
  </si>
  <si>
    <t>Содержание, ремонт внутрипоселковых дорог</t>
  </si>
  <si>
    <t>0510005010</t>
  </si>
  <si>
    <t>Заключение договора со специализированной организацией осуществляющей поднятие и транспортировку тел умерших</t>
  </si>
  <si>
    <t>0540005040</t>
  </si>
  <si>
    <t>Ремонт и содержание кладбища</t>
  </si>
  <si>
    <t>0540005050</t>
  </si>
  <si>
    <t>Содержание контейнерной площадки и приобретение контейнеров для мусора</t>
  </si>
  <si>
    <t>0540005060</t>
  </si>
  <si>
    <t>76</t>
  </si>
  <si>
    <t>Сбор и вывоз мусора с объектов благоустройства поселения</t>
  </si>
  <si>
    <t>0550005070</t>
  </si>
  <si>
    <t>77</t>
  </si>
  <si>
    <t>78</t>
  </si>
  <si>
    <t>79</t>
  </si>
  <si>
    <t>Сбор и вывоз мусора с несанкционированных свалок</t>
  </si>
  <si>
    <t>0550005080</t>
  </si>
  <si>
    <t>80</t>
  </si>
  <si>
    <t>81</t>
  </si>
  <si>
    <t>82</t>
  </si>
  <si>
    <t>0550005090</t>
  </si>
  <si>
    <t>83</t>
  </si>
  <si>
    <t>84</t>
  </si>
  <si>
    <t>85</t>
  </si>
  <si>
    <t>Проведение конкурса «Усадьба образцового порядка»</t>
  </si>
  <si>
    <t>0550005100</t>
  </si>
  <si>
    <t>86</t>
  </si>
  <si>
    <t>87</t>
  </si>
  <si>
    <t>88</t>
  </si>
  <si>
    <t>Текущий ремонт и содержание сетей уличного освещения</t>
  </si>
  <si>
    <t>0550005110</t>
  </si>
  <si>
    <t>89</t>
  </si>
  <si>
    <t>90</t>
  </si>
  <si>
    <t>91</t>
  </si>
  <si>
    <t>Электроэнергия для нужд уличного освещения</t>
  </si>
  <si>
    <t>0550005120</t>
  </si>
  <si>
    <t>92</t>
  </si>
  <si>
    <t>93</t>
  </si>
  <si>
    <t>94</t>
  </si>
  <si>
    <t>Приобретение светильников уличного освещения</t>
  </si>
  <si>
    <t>0550005130</t>
  </si>
  <si>
    <t>95</t>
  </si>
  <si>
    <t>96</t>
  </si>
  <si>
    <t>97</t>
  </si>
  <si>
    <t>Содержание объектов благоустройства</t>
  </si>
  <si>
    <t>0550005140</t>
  </si>
  <si>
    <t>98</t>
  </si>
  <si>
    <t>99</t>
  </si>
  <si>
    <t>Обеспечение реализации программы</t>
  </si>
  <si>
    <t>0550005150</t>
  </si>
  <si>
    <t>101</t>
  </si>
  <si>
    <t>102</t>
  </si>
  <si>
    <t>103</t>
  </si>
  <si>
    <t>104</t>
  </si>
  <si>
    <t>105</t>
  </si>
  <si>
    <t>106</t>
  </si>
  <si>
    <t>107</t>
  </si>
  <si>
    <t>110</t>
  </si>
  <si>
    <t>111</t>
  </si>
  <si>
    <t>112</t>
  </si>
  <si>
    <t>Функционирование администрации Амыльского сельсовета Каратузского района</t>
  </si>
  <si>
    <t>113</t>
  </si>
  <si>
    <t>Резервные фонды местных администраций по  администрации Амыльского сельсовета в рамках непрограммных расходов органов местного самоуправления</t>
  </si>
  <si>
    <t>114</t>
  </si>
  <si>
    <t>115</t>
  </si>
  <si>
    <t>116</t>
  </si>
  <si>
    <t>Социальная политика</t>
  </si>
  <si>
    <t>1000</t>
  </si>
  <si>
    <t>Пенсионное обеспечение</t>
  </si>
  <si>
    <t>1001</t>
  </si>
  <si>
    <t>300</t>
  </si>
  <si>
    <t>Социальное обеспечение и иные выплаты населению</t>
  </si>
  <si>
    <t>Доплаты к пенсиям, дополнительное пенсионное обеспечение по администрации Амыльского сельсовета Каратузского района в рамках непрограмных расходов органов местного самоуправления</t>
  </si>
  <si>
    <t>9020000240</t>
  </si>
  <si>
    <t>310</t>
  </si>
  <si>
    <r>
      <t xml:space="preserve"> </t>
    </r>
    <r>
      <rPr>
        <sz val="10"/>
        <rFont val="Arial"/>
        <family val="2"/>
      </rPr>
  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</t>
    </r>
  </si>
  <si>
    <t xml:space="preserve">Осуществление первичного воинского учета на территориях, где отсутствуют военные комиссариаты </t>
  </si>
  <si>
    <t>Сумма на 2023 год</t>
  </si>
  <si>
    <t>Условно утвержденные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</si>
  <si>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</si>
  <si>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"О бюджете Амыльского сельсовета на 2022 год</t>
  </si>
  <si>
    <t>и плановый период 2023 - 2024 годы"</t>
  </si>
  <si>
    <t>Ведомственная структура расходов  бюджета Амыльского сельсовета на плановый период 2023-2024 годов</t>
  </si>
  <si>
    <t>Сумма на 2024 год</t>
  </si>
  <si>
    <t>9020000370</t>
  </si>
  <si>
    <t>600</t>
  </si>
  <si>
    <t>610</t>
  </si>
  <si>
    <t>На финансовое обеспечение государственного (муниципального) задания на оказание государственных (муниципальных) услуг (выполнение работ) в рамках непрограммных расходов органов местного самоуправления</t>
  </si>
  <si>
    <t>Приложение 5</t>
  </si>
  <si>
    <t>Совета депутатов от 21.12.2021 г № 35-Р</t>
  </si>
  <si>
    <t xml:space="preserve">к решению Амыльского сельского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</si>
</sst>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0" fontId="15" fillId="0" borderId="0" xfId="0" applyFont="1" applyFill="1" applyAlignment="1">
      <alignment horizontal="left" indent="11"/>
    </xf>
    <xf numFmtId="0" fontId="15" fillId="0" borderId="0" xfId="0" applyFont="1" applyFill="1" applyAlignment="1">
      <alignment horizontal="left" indent="9"/>
    </xf>
    <xf numFmtId="0" fontId="15" fillId="0" borderId="0" xfId="0" applyFont="1" applyFill="1" applyAlignment="1">
      <alignment horizontal="left" indent="18"/>
    </xf>
    <xf numFmtId="0" fontId="15" fillId="0" borderId="0" xfId="0" applyFont="1" applyFill="1" applyAlignment="1">
      <alignment horizontal="left" indent="12"/>
    </xf>
    <xf numFmtId="0" fontId="15" fillId="0" borderId="0" xfId="0" applyFont="1" applyFill="1" applyAlignment="1">
      <alignment horizontal="left" indent="14"/>
    </xf>
    <xf numFmtId="0" fontId="15" fillId="0" borderId="0" xfId="0" applyFont="1" applyFill="1" applyAlignment="1">
      <alignment horizontal="left" indent="20"/>
    </xf>
    <xf numFmtId="0" fontId="15" fillId="0" borderId="0" xfId="0" applyFont="1" applyFill="1" applyAlignment="1">
      <alignment horizontal="left" indent="3"/>
    </xf>
    <xf numFmtId="0" fontId="15" fillId="0" borderId="0" xfId="0" applyFont="1" applyFill="1" applyAlignment="1">
      <alignment horizontal="left" indent="25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indent="8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115" zoomScaleNormal="115" zoomScalePageLayoutView="0" workbookViewId="0" topLeftCell="A1">
      <selection activeCell="H10" sqref="H10"/>
    </sheetView>
  </sheetViews>
  <sheetFormatPr defaultColWidth="9.00390625" defaultRowHeight="12.75"/>
  <cols>
    <col min="1" max="1" width="3.625" style="4" customWidth="1"/>
    <col min="2" max="2" width="63.125" style="4" customWidth="1"/>
    <col min="3" max="3" width="5.75390625" style="4" customWidth="1"/>
    <col min="4" max="4" width="6.875" style="4" customWidth="1"/>
    <col min="5" max="5" width="11.75390625" style="4" customWidth="1"/>
    <col min="6" max="6" width="5.375" style="4" customWidth="1"/>
    <col min="7" max="7" width="12.75390625" style="4" customWidth="1"/>
    <col min="8" max="8" width="14.00390625" style="4" customWidth="1"/>
  </cols>
  <sheetData>
    <row r="1" spans="1:8" ht="12.75">
      <c r="A1" s="19"/>
      <c r="B1" s="19"/>
      <c r="C1" s="19"/>
      <c r="D1" s="19"/>
      <c r="E1" s="46"/>
      <c r="F1" s="49" t="s">
        <v>256</v>
      </c>
      <c r="G1" s="48"/>
      <c r="H1" s="48"/>
    </row>
    <row r="2" spans="1:8" ht="12.75">
      <c r="A2" s="19"/>
      <c r="B2" s="19"/>
      <c r="C2" s="19"/>
      <c r="D2" s="19"/>
      <c r="E2" s="46" t="s">
        <v>258</v>
      </c>
      <c r="F2" s="46"/>
      <c r="G2" s="46"/>
      <c r="H2" s="46"/>
    </row>
    <row r="3" spans="1:8" ht="12.75">
      <c r="A3" s="19"/>
      <c r="B3" s="19"/>
      <c r="C3" s="19"/>
      <c r="D3" s="19"/>
      <c r="E3" s="56" t="s">
        <v>257</v>
      </c>
      <c r="F3" s="56"/>
      <c r="G3" s="56"/>
      <c r="H3" s="56"/>
    </row>
    <row r="4" spans="1:8" ht="12.75">
      <c r="A4" s="19"/>
      <c r="B4" s="19"/>
      <c r="C4" s="19"/>
      <c r="D4" s="47" t="s">
        <v>248</v>
      </c>
      <c r="E4" s="51"/>
      <c r="F4" s="51"/>
      <c r="G4" s="51"/>
      <c r="H4" s="51"/>
    </row>
    <row r="5" spans="1:8" ht="12.75">
      <c r="A5" s="19"/>
      <c r="B5" s="19"/>
      <c r="C5" s="19"/>
      <c r="D5" s="50" t="s">
        <v>249</v>
      </c>
      <c r="E5" s="53"/>
      <c r="F5" s="53"/>
      <c r="G5" s="53"/>
      <c r="H5" s="53"/>
    </row>
    <row r="6" spans="1:8" ht="12.75">
      <c r="A6" s="19"/>
      <c r="B6" s="18"/>
      <c r="C6" s="18"/>
      <c r="D6" s="18"/>
      <c r="E6" s="52"/>
      <c r="F6" s="52"/>
      <c r="G6" s="52"/>
      <c r="H6" s="52"/>
    </row>
    <row r="7" spans="1:8" ht="12.75">
      <c r="A7" s="54" t="s">
        <v>250</v>
      </c>
      <c r="B7" s="55"/>
      <c r="C7" s="55"/>
      <c r="D7" s="55"/>
      <c r="E7" s="55"/>
      <c r="F7" s="55"/>
      <c r="G7" s="55"/>
      <c r="H7" s="55"/>
    </row>
    <row r="8" spans="1:8" ht="12.75">
      <c r="A8" s="19"/>
      <c r="B8" s="19"/>
      <c r="C8" s="19"/>
      <c r="D8" s="19"/>
      <c r="E8" s="19"/>
      <c r="F8" s="19"/>
      <c r="G8" s="19"/>
      <c r="H8" s="19"/>
    </row>
    <row r="9" spans="1:8" ht="12.75">
      <c r="A9" s="19"/>
      <c r="B9" s="19"/>
      <c r="C9" s="19"/>
      <c r="D9" s="19"/>
      <c r="E9" s="19"/>
      <c r="F9" s="19"/>
      <c r="G9" s="19"/>
      <c r="H9" s="19" t="s">
        <v>158</v>
      </c>
    </row>
    <row r="10" spans="1:8" s="24" customFormat="1" ht="51">
      <c r="A10" s="22" t="s">
        <v>74</v>
      </c>
      <c r="B10" s="22" t="s">
        <v>76</v>
      </c>
      <c r="C10" s="25" t="s">
        <v>71</v>
      </c>
      <c r="D10" s="25" t="s">
        <v>59</v>
      </c>
      <c r="E10" s="25" t="s">
        <v>72</v>
      </c>
      <c r="F10" s="25" t="s">
        <v>73</v>
      </c>
      <c r="G10" s="23" t="s">
        <v>245</v>
      </c>
      <c r="H10" s="23" t="s">
        <v>251</v>
      </c>
    </row>
    <row r="11" spans="1:8" s="15" customFormat="1" ht="12">
      <c r="A11" s="5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/>
    </row>
    <row r="12" spans="1:8" s="7" customFormat="1" ht="25.5">
      <c r="A12" s="3" t="s">
        <v>12</v>
      </c>
      <c r="B12" s="9" t="s">
        <v>86</v>
      </c>
      <c r="C12" s="10" t="s">
        <v>66</v>
      </c>
      <c r="D12" s="10"/>
      <c r="E12" s="10"/>
      <c r="F12" s="10"/>
      <c r="G12" s="20"/>
      <c r="H12" s="20"/>
    </row>
    <row r="13" spans="1:8" s="30" customFormat="1" ht="12.75">
      <c r="A13" s="26" t="s">
        <v>32</v>
      </c>
      <c r="B13" s="27" t="s">
        <v>3</v>
      </c>
      <c r="C13" s="28" t="s">
        <v>66</v>
      </c>
      <c r="D13" s="28" t="s">
        <v>81</v>
      </c>
      <c r="E13" s="28"/>
      <c r="F13" s="28"/>
      <c r="G13" s="29">
        <f>G14+G19+G27+G106</f>
        <v>2651.7400000000002</v>
      </c>
      <c r="H13" s="29">
        <f>H14+H19+H27+H106</f>
        <v>2512.55</v>
      </c>
    </row>
    <row r="14" spans="1:8" s="6" customFormat="1" ht="25.5">
      <c r="A14" s="3" t="s">
        <v>33</v>
      </c>
      <c r="B14" s="8" t="s">
        <v>4</v>
      </c>
      <c r="C14" s="1" t="s">
        <v>66</v>
      </c>
      <c r="D14" s="1" t="s">
        <v>7</v>
      </c>
      <c r="E14" s="1"/>
      <c r="F14" s="1"/>
      <c r="G14" s="2">
        <f aca="true" t="shared" si="0" ref="G14:H17">G15</f>
        <v>940.14</v>
      </c>
      <c r="H14" s="2">
        <f t="shared" si="0"/>
        <v>940.14</v>
      </c>
    </row>
    <row r="15" spans="1:8" s="4" customFormat="1" ht="12.75">
      <c r="A15" s="3" t="s">
        <v>34</v>
      </c>
      <c r="B15" s="8" t="s">
        <v>68</v>
      </c>
      <c r="C15" s="1" t="s">
        <v>66</v>
      </c>
      <c r="D15" s="1" t="s">
        <v>7</v>
      </c>
      <c r="E15" s="1" t="s">
        <v>96</v>
      </c>
      <c r="F15" s="1"/>
      <c r="G15" s="2">
        <f t="shared" si="0"/>
        <v>940.14</v>
      </c>
      <c r="H15" s="2">
        <f t="shared" si="0"/>
        <v>940.14</v>
      </c>
    </row>
    <row r="16" spans="1:8" s="4" customFormat="1" ht="25.5">
      <c r="A16" s="3" t="s">
        <v>111</v>
      </c>
      <c r="B16" s="8" t="s">
        <v>60</v>
      </c>
      <c r="C16" s="1" t="s">
        <v>66</v>
      </c>
      <c r="D16" s="1" t="s">
        <v>7</v>
      </c>
      <c r="E16" s="1" t="s">
        <v>99</v>
      </c>
      <c r="F16" s="1"/>
      <c r="G16" s="2">
        <f t="shared" si="0"/>
        <v>940.14</v>
      </c>
      <c r="H16" s="2">
        <f t="shared" si="0"/>
        <v>940.14</v>
      </c>
    </row>
    <row r="17" spans="1:8" s="4" customFormat="1" ht="39.75" customHeight="1">
      <c r="A17" s="3" t="s">
        <v>35</v>
      </c>
      <c r="B17" s="21" t="s">
        <v>61</v>
      </c>
      <c r="C17" s="10" t="s">
        <v>66</v>
      </c>
      <c r="D17" s="1" t="s">
        <v>7</v>
      </c>
      <c r="E17" s="1" t="s">
        <v>99</v>
      </c>
      <c r="F17" s="1" t="s">
        <v>13</v>
      </c>
      <c r="G17" s="2">
        <f t="shared" si="0"/>
        <v>940.14</v>
      </c>
      <c r="H17" s="2">
        <f t="shared" si="0"/>
        <v>940.14</v>
      </c>
    </row>
    <row r="18" spans="1:8" s="4" customFormat="1" ht="26.25" customHeight="1">
      <c r="A18" s="3" t="s">
        <v>36</v>
      </c>
      <c r="B18" s="8" t="s">
        <v>64</v>
      </c>
      <c r="C18" s="10" t="s">
        <v>66</v>
      </c>
      <c r="D18" s="1" t="s">
        <v>7</v>
      </c>
      <c r="E18" s="1" t="s">
        <v>99</v>
      </c>
      <c r="F18" s="1" t="s">
        <v>63</v>
      </c>
      <c r="G18" s="2">
        <v>940.14</v>
      </c>
      <c r="H18" s="2">
        <v>940.14</v>
      </c>
    </row>
    <row r="19" spans="1:8" s="6" customFormat="1" ht="38.25">
      <c r="A19" s="3" t="s">
        <v>37</v>
      </c>
      <c r="B19" s="8" t="s">
        <v>5</v>
      </c>
      <c r="C19" s="10" t="s">
        <v>66</v>
      </c>
      <c r="D19" s="1" t="s">
        <v>8</v>
      </c>
      <c r="E19" s="1"/>
      <c r="F19" s="1"/>
      <c r="G19" s="2">
        <f aca="true" t="shared" si="1" ref="G19:H21">G20</f>
        <v>1698.3</v>
      </c>
      <c r="H19" s="2">
        <f t="shared" si="1"/>
        <v>1559.11</v>
      </c>
    </row>
    <row r="20" spans="1:8" s="4" customFormat="1" ht="12.75">
      <c r="A20" s="3" t="s">
        <v>112</v>
      </c>
      <c r="B20" s="8" t="s">
        <v>68</v>
      </c>
      <c r="C20" s="10" t="s">
        <v>66</v>
      </c>
      <c r="D20" s="1" t="s">
        <v>8</v>
      </c>
      <c r="E20" s="1" t="s">
        <v>96</v>
      </c>
      <c r="F20" s="1"/>
      <c r="G20" s="2">
        <f t="shared" si="1"/>
        <v>1698.3</v>
      </c>
      <c r="H20" s="2">
        <f t="shared" si="1"/>
        <v>1559.11</v>
      </c>
    </row>
    <row r="21" spans="1:8" s="4" customFormat="1" ht="12.75">
      <c r="A21" s="3" t="s">
        <v>113</v>
      </c>
      <c r="B21" s="8" t="s">
        <v>28</v>
      </c>
      <c r="C21" s="10" t="s">
        <v>66</v>
      </c>
      <c r="D21" s="1" t="s">
        <v>8</v>
      </c>
      <c r="E21" s="1" t="s">
        <v>97</v>
      </c>
      <c r="F21" s="1"/>
      <c r="G21" s="2">
        <f t="shared" si="1"/>
        <v>1698.3</v>
      </c>
      <c r="H21" s="2">
        <f t="shared" si="1"/>
        <v>1559.11</v>
      </c>
    </row>
    <row r="22" spans="1:8" s="4" customFormat="1" ht="38.25" customHeight="1">
      <c r="A22" s="3" t="s">
        <v>114</v>
      </c>
      <c r="B22" s="8" t="s">
        <v>92</v>
      </c>
      <c r="C22" s="10" t="s">
        <v>66</v>
      </c>
      <c r="D22" s="1" t="s">
        <v>8</v>
      </c>
      <c r="E22" s="1" t="s">
        <v>100</v>
      </c>
      <c r="F22" s="1"/>
      <c r="G22" s="2">
        <f>G23+G25</f>
        <v>1698.3</v>
      </c>
      <c r="H22" s="2">
        <f>H23+H25</f>
        <v>1559.11</v>
      </c>
    </row>
    <row r="23" spans="1:8" s="4" customFormat="1" ht="42" customHeight="1">
      <c r="A23" s="3" t="s">
        <v>115</v>
      </c>
      <c r="B23" s="21" t="s">
        <v>61</v>
      </c>
      <c r="C23" s="10" t="s">
        <v>66</v>
      </c>
      <c r="D23" s="1" t="s">
        <v>8</v>
      </c>
      <c r="E23" s="1" t="s">
        <v>100</v>
      </c>
      <c r="F23" s="1" t="s">
        <v>13</v>
      </c>
      <c r="G23" s="2">
        <f>G24</f>
        <v>1369.84</v>
      </c>
      <c r="H23" s="2">
        <f>H24</f>
        <v>1369.84</v>
      </c>
    </row>
    <row r="24" spans="1:8" s="4" customFormat="1" ht="24.75" customHeight="1">
      <c r="A24" s="3" t="s">
        <v>116</v>
      </c>
      <c r="B24" s="8" t="s">
        <v>64</v>
      </c>
      <c r="C24" s="10" t="s">
        <v>66</v>
      </c>
      <c r="D24" s="1" t="s">
        <v>8</v>
      </c>
      <c r="E24" s="1" t="s">
        <v>100</v>
      </c>
      <c r="F24" s="1" t="s">
        <v>63</v>
      </c>
      <c r="G24" s="2">
        <v>1369.84</v>
      </c>
      <c r="H24" s="2">
        <v>1369.84</v>
      </c>
    </row>
    <row r="25" spans="1:8" s="4" customFormat="1" ht="24" customHeight="1">
      <c r="A25" s="3" t="s">
        <v>117</v>
      </c>
      <c r="B25" s="8" t="s">
        <v>69</v>
      </c>
      <c r="C25" s="10" t="s">
        <v>66</v>
      </c>
      <c r="D25" s="1" t="s">
        <v>8</v>
      </c>
      <c r="E25" s="1" t="s">
        <v>100</v>
      </c>
      <c r="F25" s="1" t="s">
        <v>17</v>
      </c>
      <c r="G25" s="2">
        <f>G26</f>
        <v>328.46</v>
      </c>
      <c r="H25" s="2">
        <f>H26</f>
        <v>189.27</v>
      </c>
    </row>
    <row r="26" spans="1:8" s="4" customFormat="1" ht="25.5">
      <c r="A26" s="3" t="s">
        <v>118</v>
      </c>
      <c r="B26" s="8" t="s">
        <v>70</v>
      </c>
      <c r="C26" s="10" t="s">
        <v>66</v>
      </c>
      <c r="D26" s="1" t="s">
        <v>8</v>
      </c>
      <c r="E26" s="1" t="s">
        <v>100</v>
      </c>
      <c r="F26" s="1" t="s">
        <v>14</v>
      </c>
      <c r="G26" s="2">
        <v>328.46</v>
      </c>
      <c r="H26" s="2">
        <v>189.27</v>
      </c>
    </row>
    <row r="27" spans="1:8" s="6" customFormat="1" ht="12.75">
      <c r="A27" s="3" t="s">
        <v>119</v>
      </c>
      <c r="B27" s="8" t="s">
        <v>6</v>
      </c>
      <c r="C27" s="10" t="s">
        <v>66</v>
      </c>
      <c r="D27" s="1" t="s">
        <v>19</v>
      </c>
      <c r="E27" s="1"/>
      <c r="F27" s="1"/>
      <c r="G27" s="2">
        <f>G28</f>
        <v>8.3</v>
      </c>
      <c r="H27" s="2">
        <f>H28</f>
        <v>8.3</v>
      </c>
    </row>
    <row r="28" spans="1:8" s="4" customFormat="1" ht="12.75">
      <c r="A28" s="3" t="s">
        <v>120</v>
      </c>
      <c r="B28" s="8" t="s">
        <v>68</v>
      </c>
      <c r="C28" s="10" t="s">
        <v>66</v>
      </c>
      <c r="D28" s="1" t="s">
        <v>19</v>
      </c>
      <c r="E28" s="1" t="s">
        <v>96</v>
      </c>
      <c r="F28" s="1"/>
      <c r="G28" s="2">
        <f>G29</f>
        <v>8.3</v>
      </c>
      <c r="H28" s="2">
        <f>H29</f>
        <v>8.3</v>
      </c>
    </row>
    <row r="29" spans="1:8" s="4" customFormat="1" ht="25.5">
      <c r="A29" s="3" t="s">
        <v>121</v>
      </c>
      <c r="B29" s="8" t="s">
        <v>110</v>
      </c>
      <c r="C29" s="10" t="s">
        <v>66</v>
      </c>
      <c r="D29" s="1" t="s">
        <v>19</v>
      </c>
      <c r="E29" s="1" t="s">
        <v>97</v>
      </c>
      <c r="F29" s="1"/>
      <c r="G29" s="2">
        <f>G30+G33</f>
        <v>8.3</v>
      </c>
      <c r="H29" s="2">
        <f>H30+H33</f>
        <v>8.3</v>
      </c>
    </row>
    <row r="30" spans="1:8" s="4" customFormat="1" ht="24.75" customHeight="1">
      <c r="A30" s="3" t="s">
        <v>122</v>
      </c>
      <c r="B30" s="8" t="s">
        <v>69</v>
      </c>
      <c r="C30" s="10" t="s">
        <v>66</v>
      </c>
      <c r="D30" s="1" t="s">
        <v>19</v>
      </c>
      <c r="E30" s="1" t="s">
        <v>101</v>
      </c>
      <c r="F30" s="1" t="s">
        <v>17</v>
      </c>
      <c r="G30" s="2">
        <f>G31</f>
        <v>6</v>
      </c>
      <c r="H30" s="2">
        <f>H31</f>
        <v>6</v>
      </c>
    </row>
    <row r="31" spans="1:8" s="4" customFormat="1" ht="24.75" customHeight="1">
      <c r="A31" s="3" t="s">
        <v>123</v>
      </c>
      <c r="B31" s="8" t="s">
        <v>70</v>
      </c>
      <c r="C31" s="10" t="s">
        <v>66</v>
      </c>
      <c r="D31" s="1" t="s">
        <v>19</v>
      </c>
      <c r="E31" s="1" t="s">
        <v>101</v>
      </c>
      <c r="F31" s="1" t="s">
        <v>14</v>
      </c>
      <c r="G31" s="2">
        <v>6</v>
      </c>
      <c r="H31" s="2">
        <v>6</v>
      </c>
    </row>
    <row r="32" spans="1:8" s="30" customFormat="1" ht="24.75" customHeight="1">
      <c r="A32" s="3" t="s">
        <v>124</v>
      </c>
      <c r="B32" s="8" t="s">
        <v>159</v>
      </c>
      <c r="C32" s="10" t="s">
        <v>66</v>
      </c>
      <c r="D32" s="1" t="s">
        <v>19</v>
      </c>
      <c r="E32" s="1" t="s">
        <v>160</v>
      </c>
      <c r="F32" s="1"/>
      <c r="G32" s="2">
        <f>G33</f>
        <v>2.3</v>
      </c>
      <c r="H32" s="2">
        <f>H33</f>
        <v>2.3</v>
      </c>
    </row>
    <row r="33" spans="1:8" s="6" customFormat="1" ht="25.5" customHeight="1">
      <c r="A33" s="3" t="s">
        <v>125</v>
      </c>
      <c r="B33" s="8" t="s">
        <v>69</v>
      </c>
      <c r="C33" s="10" t="s">
        <v>66</v>
      </c>
      <c r="D33" s="1" t="s">
        <v>19</v>
      </c>
      <c r="E33" s="1" t="s">
        <v>160</v>
      </c>
      <c r="F33" s="1" t="s">
        <v>17</v>
      </c>
      <c r="G33" s="2">
        <f>G34</f>
        <v>2.3</v>
      </c>
      <c r="H33" s="2">
        <f>H34</f>
        <v>2.3</v>
      </c>
    </row>
    <row r="34" spans="1:11" s="17" customFormat="1" ht="25.5">
      <c r="A34" s="3" t="s">
        <v>126</v>
      </c>
      <c r="B34" s="8" t="s">
        <v>70</v>
      </c>
      <c r="C34" s="10" t="s">
        <v>66</v>
      </c>
      <c r="D34" s="1" t="s">
        <v>19</v>
      </c>
      <c r="E34" s="1" t="s">
        <v>160</v>
      </c>
      <c r="F34" s="1" t="s">
        <v>14</v>
      </c>
      <c r="G34" s="2">
        <v>2.3</v>
      </c>
      <c r="H34" s="2">
        <v>2.3</v>
      </c>
      <c r="K34" s="17" t="s">
        <v>62</v>
      </c>
    </row>
    <row r="35" spans="1:8" s="17" customFormat="1" ht="25.5">
      <c r="A35" s="26" t="s">
        <v>127</v>
      </c>
      <c r="B35" s="27" t="s">
        <v>75</v>
      </c>
      <c r="C35" s="10" t="s">
        <v>66</v>
      </c>
      <c r="D35" s="28" t="s">
        <v>78</v>
      </c>
      <c r="E35" s="28"/>
      <c r="F35" s="28"/>
      <c r="G35" s="29">
        <f>G36+G45</f>
        <v>4.5</v>
      </c>
      <c r="H35" s="29">
        <f>H36+H45</f>
        <v>4.5</v>
      </c>
    </row>
    <row r="36" spans="1:8" s="17" customFormat="1" ht="26.25" customHeight="1">
      <c r="A36" s="3" t="s">
        <v>38</v>
      </c>
      <c r="B36" s="8" t="s">
        <v>247</v>
      </c>
      <c r="C36" s="10" t="s">
        <v>66</v>
      </c>
      <c r="D36" s="1" t="s">
        <v>29</v>
      </c>
      <c r="E36" s="1"/>
      <c r="F36" s="1"/>
      <c r="G36" s="2">
        <f>G37</f>
        <v>4</v>
      </c>
      <c r="H36" s="2">
        <f>H37</f>
        <v>4</v>
      </c>
    </row>
    <row r="37" spans="1:8" s="17" customFormat="1" ht="37.5" customHeight="1">
      <c r="A37" s="3" t="s">
        <v>39</v>
      </c>
      <c r="B37" s="8" t="s">
        <v>161</v>
      </c>
      <c r="C37" s="10" t="s">
        <v>66</v>
      </c>
      <c r="D37" s="1" t="s">
        <v>29</v>
      </c>
      <c r="E37" s="1" t="s">
        <v>102</v>
      </c>
      <c r="F37" s="1"/>
      <c r="G37" s="2">
        <f>G38</f>
        <v>4</v>
      </c>
      <c r="H37" s="2">
        <f>H38</f>
        <v>4</v>
      </c>
    </row>
    <row r="38" spans="1:8" s="6" customFormat="1" ht="25.5">
      <c r="A38" s="3" t="s">
        <v>40</v>
      </c>
      <c r="B38" s="8" t="s">
        <v>30</v>
      </c>
      <c r="C38" s="10" t="s">
        <v>66</v>
      </c>
      <c r="D38" s="1" t="s">
        <v>29</v>
      </c>
      <c r="E38" s="1" t="s">
        <v>109</v>
      </c>
      <c r="F38" s="1"/>
      <c r="G38" s="2">
        <f>G39+G42</f>
        <v>4</v>
      </c>
      <c r="H38" s="2">
        <f>H39+H42</f>
        <v>4</v>
      </c>
    </row>
    <row r="39" spans="1:8" s="17" customFormat="1" ht="25.5">
      <c r="A39" s="3" t="s">
        <v>41</v>
      </c>
      <c r="B39" s="8" t="s">
        <v>162</v>
      </c>
      <c r="C39" s="10" t="s">
        <v>66</v>
      </c>
      <c r="D39" s="1" t="s">
        <v>29</v>
      </c>
      <c r="E39" s="1" t="s">
        <v>163</v>
      </c>
      <c r="F39" s="1"/>
      <c r="G39" s="2">
        <f>G40</f>
        <v>2</v>
      </c>
      <c r="H39" s="2">
        <f>H40</f>
        <v>2</v>
      </c>
    </row>
    <row r="40" spans="1:8" s="17" customFormat="1" ht="24" customHeight="1">
      <c r="A40" s="3" t="s">
        <v>42</v>
      </c>
      <c r="B40" s="8" t="s">
        <v>69</v>
      </c>
      <c r="C40" s="10" t="s">
        <v>66</v>
      </c>
      <c r="D40" s="1" t="s">
        <v>29</v>
      </c>
      <c r="E40" s="1" t="s">
        <v>163</v>
      </c>
      <c r="F40" s="1" t="s">
        <v>17</v>
      </c>
      <c r="G40" s="2">
        <f>G41</f>
        <v>2</v>
      </c>
      <c r="H40" s="2">
        <f>H41</f>
        <v>2</v>
      </c>
    </row>
    <row r="41" spans="1:8" s="17" customFormat="1" ht="25.5" customHeight="1">
      <c r="A41" s="3" t="s">
        <v>43</v>
      </c>
      <c r="B41" s="8" t="s">
        <v>70</v>
      </c>
      <c r="C41" s="10" t="s">
        <v>66</v>
      </c>
      <c r="D41" s="1" t="s">
        <v>29</v>
      </c>
      <c r="E41" s="1" t="s">
        <v>163</v>
      </c>
      <c r="F41" s="1" t="s">
        <v>14</v>
      </c>
      <c r="G41" s="2">
        <v>2</v>
      </c>
      <c r="H41" s="2">
        <v>2</v>
      </c>
    </row>
    <row r="42" spans="1:8" s="17" customFormat="1" ht="15" customHeight="1">
      <c r="A42" s="3" t="s">
        <v>128</v>
      </c>
      <c r="B42" s="33" t="s">
        <v>164</v>
      </c>
      <c r="C42" s="10" t="s">
        <v>66</v>
      </c>
      <c r="D42" s="1" t="s">
        <v>29</v>
      </c>
      <c r="E42" s="1" t="s">
        <v>165</v>
      </c>
      <c r="F42" s="1"/>
      <c r="G42" s="2">
        <f>G43</f>
        <v>2</v>
      </c>
      <c r="H42" s="2">
        <f>H43</f>
        <v>2</v>
      </c>
    </row>
    <row r="43" spans="1:8" s="30" customFormat="1" ht="28.5" customHeight="1">
      <c r="A43" s="3" t="s">
        <v>129</v>
      </c>
      <c r="B43" s="8" t="s">
        <v>69</v>
      </c>
      <c r="C43" s="10" t="s">
        <v>66</v>
      </c>
      <c r="D43" s="1" t="s">
        <v>29</v>
      </c>
      <c r="E43" s="1" t="s">
        <v>165</v>
      </c>
      <c r="F43" s="1" t="s">
        <v>17</v>
      </c>
      <c r="G43" s="2">
        <f>G44</f>
        <v>2</v>
      </c>
      <c r="H43" s="2">
        <f>H44</f>
        <v>2</v>
      </c>
    </row>
    <row r="44" spans="1:8" s="4" customFormat="1" ht="25.5">
      <c r="A44" s="3" t="s">
        <v>44</v>
      </c>
      <c r="B44" s="8" t="s">
        <v>70</v>
      </c>
      <c r="C44" s="10" t="s">
        <v>66</v>
      </c>
      <c r="D44" s="1" t="s">
        <v>29</v>
      </c>
      <c r="E44" s="1" t="s">
        <v>165</v>
      </c>
      <c r="F44" s="1" t="s">
        <v>14</v>
      </c>
      <c r="G44" s="2">
        <v>2</v>
      </c>
      <c r="H44" s="2">
        <v>2</v>
      </c>
    </row>
    <row r="45" spans="1:8" s="4" customFormat="1" ht="25.5">
      <c r="A45" s="3" t="s">
        <v>45</v>
      </c>
      <c r="B45" s="8" t="s">
        <v>80</v>
      </c>
      <c r="C45" s="10" t="s">
        <v>66</v>
      </c>
      <c r="D45" s="1" t="s">
        <v>79</v>
      </c>
      <c r="E45" s="1"/>
      <c r="F45" s="1"/>
      <c r="G45" s="2">
        <f aca="true" t="shared" si="2" ref="G45:H48">G46</f>
        <v>0.5</v>
      </c>
      <c r="H45" s="2">
        <f t="shared" si="2"/>
        <v>0.5</v>
      </c>
    </row>
    <row r="46" spans="1:8" s="4" customFormat="1" ht="38.25">
      <c r="A46" s="3" t="s">
        <v>46</v>
      </c>
      <c r="B46" s="8" t="s">
        <v>161</v>
      </c>
      <c r="C46" s="10" t="s">
        <v>66</v>
      </c>
      <c r="D46" s="1" t="s">
        <v>79</v>
      </c>
      <c r="E46" s="1" t="s">
        <v>102</v>
      </c>
      <c r="F46" s="1"/>
      <c r="G46" s="2">
        <f t="shared" si="2"/>
        <v>0.5</v>
      </c>
      <c r="H46" s="2">
        <f t="shared" si="2"/>
        <v>0.5</v>
      </c>
    </row>
    <row r="47" spans="1:8" s="4" customFormat="1" ht="38.25">
      <c r="A47" s="3" t="s">
        <v>130</v>
      </c>
      <c r="B47" s="8" t="s">
        <v>167</v>
      </c>
      <c r="C47" s="10" t="s">
        <v>66</v>
      </c>
      <c r="D47" s="1" t="s">
        <v>79</v>
      </c>
      <c r="E47" s="1" t="s">
        <v>108</v>
      </c>
      <c r="F47" s="1"/>
      <c r="G47" s="2">
        <f t="shared" si="2"/>
        <v>0.5</v>
      </c>
      <c r="H47" s="2">
        <f t="shared" si="2"/>
        <v>0.5</v>
      </c>
    </row>
    <row r="48" spans="1:8" s="4" customFormat="1" ht="12" customHeight="1">
      <c r="A48" s="3" t="s">
        <v>131</v>
      </c>
      <c r="B48" s="8" t="s">
        <v>69</v>
      </c>
      <c r="C48" s="10" t="s">
        <v>66</v>
      </c>
      <c r="D48" s="1" t="s">
        <v>79</v>
      </c>
      <c r="E48" s="1" t="s">
        <v>168</v>
      </c>
      <c r="F48" s="1" t="s">
        <v>17</v>
      </c>
      <c r="G48" s="2">
        <f t="shared" si="2"/>
        <v>0.5</v>
      </c>
      <c r="H48" s="2">
        <f t="shared" si="2"/>
        <v>0.5</v>
      </c>
    </row>
    <row r="49" spans="1:8" s="4" customFormat="1" ht="30" customHeight="1">
      <c r="A49" s="3" t="s">
        <v>132</v>
      </c>
      <c r="B49" s="8" t="s">
        <v>70</v>
      </c>
      <c r="C49" s="10" t="s">
        <v>66</v>
      </c>
      <c r="D49" s="1" t="s">
        <v>79</v>
      </c>
      <c r="E49" s="1" t="s">
        <v>168</v>
      </c>
      <c r="F49" s="1" t="s">
        <v>14</v>
      </c>
      <c r="G49" s="2">
        <v>0.5</v>
      </c>
      <c r="H49" s="2">
        <v>0.5</v>
      </c>
    </row>
    <row r="50" spans="1:8" s="4" customFormat="1" ht="17.25" customHeight="1">
      <c r="A50" s="26" t="s">
        <v>133</v>
      </c>
      <c r="B50" s="27" t="s">
        <v>77</v>
      </c>
      <c r="C50" s="10" t="s">
        <v>66</v>
      </c>
      <c r="D50" s="28" t="s">
        <v>82</v>
      </c>
      <c r="E50" s="28"/>
      <c r="F50" s="28"/>
      <c r="G50" s="32">
        <f aca="true" t="shared" si="3" ref="G50:H52">G51</f>
        <v>333.5</v>
      </c>
      <c r="H50" s="32">
        <f t="shared" si="3"/>
        <v>342.3</v>
      </c>
    </row>
    <row r="51" spans="1:8" s="4" customFormat="1" ht="19.5" customHeight="1">
      <c r="A51" s="31" t="s">
        <v>134</v>
      </c>
      <c r="B51" s="11" t="s">
        <v>16</v>
      </c>
      <c r="C51" s="28" t="s">
        <v>66</v>
      </c>
      <c r="D51" s="12" t="s">
        <v>15</v>
      </c>
      <c r="E51" s="12"/>
      <c r="F51" s="12"/>
      <c r="G51" s="13">
        <f t="shared" si="3"/>
        <v>333.5</v>
      </c>
      <c r="H51" s="13">
        <f t="shared" si="3"/>
        <v>342.3</v>
      </c>
    </row>
    <row r="52" spans="1:8" s="4" customFormat="1" ht="26.25" customHeight="1">
      <c r="A52" s="3" t="s">
        <v>135</v>
      </c>
      <c r="B52" s="8" t="s">
        <v>161</v>
      </c>
      <c r="C52" s="10" t="s">
        <v>66</v>
      </c>
      <c r="D52" s="1" t="s">
        <v>15</v>
      </c>
      <c r="E52" s="1" t="s">
        <v>102</v>
      </c>
      <c r="F52" s="1"/>
      <c r="G52" s="2">
        <f t="shared" si="3"/>
        <v>333.5</v>
      </c>
      <c r="H52" s="2">
        <f t="shared" si="3"/>
        <v>342.3</v>
      </c>
    </row>
    <row r="53" spans="1:8" s="30" customFormat="1" ht="25.5">
      <c r="A53" s="3" t="s">
        <v>136</v>
      </c>
      <c r="B53" s="8" t="s">
        <v>31</v>
      </c>
      <c r="C53" s="10" t="s">
        <v>66</v>
      </c>
      <c r="D53" s="1" t="s">
        <v>15</v>
      </c>
      <c r="E53" s="1" t="s">
        <v>107</v>
      </c>
      <c r="F53" s="1"/>
      <c r="G53" s="2">
        <f aca="true" t="shared" si="4" ref="G53:H55">G54</f>
        <v>333.5</v>
      </c>
      <c r="H53" s="2">
        <f t="shared" si="4"/>
        <v>342.3</v>
      </c>
    </row>
    <row r="54" spans="1:8" s="4" customFormat="1" ht="12.75">
      <c r="A54" s="3" t="s">
        <v>47</v>
      </c>
      <c r="B54" s="8" t="s">
        <v>169</v>
      </c>
      <c r="C54" s="10" t="s">
        <v>66</v>
      </c>
      <c r="D54" s="1" t="s">
        <v>15</v>
      </c>
      <c r="E54" s="1" t="s">
        <v>170</v>
      </c>
      <c r="F54" s="1"/>
      <c r="G54" s="2">
        <f t="shared" si="4"/>
        <v>333.5</v>
      </c>
      <c r="H54" s="2">
        <f t="shared" si="4"/>
        <v>342.3</v>
      </c>
    </row>
    <row r="55" spans="1:8" s="4" customFormat="1" ht="25.5">
      <c r="A55" s="3" t="s">
        <v>48</v>
      </c>
      <c r="B55" s="8" t="s">
        <v>69</v>
      </c>
      <c r="C55" s="10" t="s">
        <v>66</v>
      </c>
      <c r="D55" s="1" t="s">
        <v>15</v>
      </c>
      <c r="E55" s="1" t="s">
        <v>170</v>
      </c>
      <c r="F55" s="1" t="s">
        <v>17</v>
      </c>
      <c r="G55" s="2">
        <f t="shared" si="4"/>
        <v>333.5</v>
      </c>
      <c r="H55" s="2">
        <f t="shared" si="4"/>
        <v>342.3</v>
      </c>
    </row>
    <row r="56" spans="1:8" s="4" customFormat="1" ht="29.25" customHeight="1">
      <c r="A56" s="3" t="s">
        <v>49</v>
      </c>
      <c r="B56" s="8" t="s">
        <v>70</v>
      </c>
      <c r="C56" s="10" t="s">
        <v>66</v>
      </c>
      <c r="D56" s="1" t="s">
        <v>15</v>
      </c>
      <c r="E56" s="1" t="s">
        <v>170</v>
      </c>
      <c r="F56" s="1" t="s">
        <v>14</v>
      </c>
      <c r="G56" s="2">
        <v>333.5</v>
      </c>
      <c r="H56" s="2">
        <v>342.3</v>
      </c>
    </row>
    <row r="57" spans="1:8" s="7" customFormat="1" ht="13.5" customHeight="1">
      <c r="A57" s="26" t="s">
        <v>137</v>
      </c>
      <c r="B57" s="27" t="s">
        <v>9</v>
      </c>
      <c r="C57" s="10" t="s">
        <v>66</v>
      </c>
      <c r="D57" s="28" t="s">
        <v>83</v>
      </c>
      <c r="E57" s="28"/>
      <c r="F57" s="28"/>
      <c r="G57" s="29">
        <f>G58</f>
        <v>1793.3899999999999</v>
      </c>
      <c r="H57" s="29">
        <f>H58</f>
        <v>1795.69</v>
      </c>
    </row>
    <row r="58" spans="1:8" s="4" customFormat="1" ht="15.75" customHeight="1">
      <c r="A58" s="3" t="s">
        <v>138</v>
      </c>
      <c r="B58" s="8" t="s">
        <v>10</v>
      </c>
      <c r="C58" s="10" t="s">
        <v>66</v>
      </c>
      <c r="D58" s="1" t="s">
        <v>84</v>
      </c>
      <c r="E58" s="1"/>
      <c r="F58" s="1"/>
      <c r="G58" s="2">
        <f>G59</f>
        <v>1793.3899999999999</v>
      </c>
      <c r="H58" s="2">
        <f>H59</f>
        <v>1795.69</v>
      </c>
    </row>
    <row r="59" spans="1:8" s="4" customFormat="1" ht="12.75" customHeight="1">
      <c r="A59" s="3" t="s">
        <v>139</v>
      </c>
      <c r="B59" s="8" t="s">
        <v>161</v>
      </c>
      <c r="C59" s="10" t="s">
        <v>66</v>
      </c>
      <c r="D59" s="1" t="s">
        <v>84</v>
      </c>
      <c r="E59" s="1" t="s">
        <v>102</v>
      </c>
      <c r="F59" s="1"/>
      <c r="G59" s="2">
        <f>G60+G71</f>
        <v>1793.3899999999999</v>
      </c>
      <c r="H59" s="2">
        <f>H60+H71</f>
        <v>1795.69</v>
      </c>
    </row>
    <row r="60" spans="1:8" s="4" customFormat="1" ht="12.75" customHeight="1">
      <c r="A60" s="3" t="s">
        <v>140</v>
      </c>
      <c r="B60" s="8" t="s">
        <v>24</v>
      </c>
      <c r="C60" s="10" t="s">
        <v>66</v>
      </c>
      <c r="D60" s="1" t="s">
        <v>84</v>
      </c>
      <c r="E60" s="1" t="s">
        <v>104</v>
      </c>
      <c r="F60" s="1"/>
      <c r="G60" s="2">
        <f>G61+G64+G67</f>
        <v>35.209999999999994</v>
      </c>
      <c r="H60" s="2">
        <f>H61+H64+H67</f>
        <v>35.209999999999994</v>
      </c>
    </row>
    <row r="61" spans="1:8" s="4" customFormat="1" ht="27.75" customHeight="1">
      <c r="A61" s="3" t="s">
        <v>50</v>
      </c>
      <c r="B61" s="8" t="s">
        <v>171</v>
      </c>
      <c r="C61" s="10" t="s">
        <v>66</v>
      </c>
      <c r="D61" s="1" t="s">
        <v>84</v>
      </c>
      <c r="E61" s="1" t="s">
        <v>172</v>
      </c>
      <c r="F61" s="1"/>
      <c r="G61" s="2">
        <f>G62</f>
        <v>22.08</v>
      </c>
      <c r="H61" s="2">
        <f>H62</f>
        <v>22.08</v>
      </c>
    </row>
    <row r="62" spans="1:8" s="4" customFormat="1" ht="29.25" customHeight="1">
      <c r="A62" s="3" t="s">
        <v>51</v>
      </c>
      <c r="B62" s="8" t="s">
        <v>69</v>
      </c>
      <c r="C62" s="10" t="s">
        <v>66</v>
      </c>
      <c r="D62" s="1" t="s">
        <v>84</v>
      </c>
      <c r="E62" s="1" t="s">
        <v>172</v>
      </c>
      <c r="F62" s="1" t="s">
        <v>17</v>
      </c>
      <c r="G62" s="2">
        <f>G63</f>
        <v>22.08</v>
      </c>
      <c r="H62" s="2">
        <f>H63</f>
        <v>22.08</v>
      </c>
    </row>
    <row r="63" spans="1:8" s="4" customFormat="1" ht="29.25" customHeight="1">
      <c r="A63" s="3" t="s">
        <v>52</v>
      </c>
      <c r="B63" s="8" t="s">
        <v>70</v>
      </c>
      <c r="C63" s="10" t="s">
        <v>66</v>
      </c>
      <c r="D63" s="1" t="s">
        <v>84</v>
      </c>
      <c r="E63" s="1" t="s">
        <v>172</v>
      </c>
      <c r="F63" s="1" t="s">
        <v>14</v>
      </c>
      <c r="G63" s="2">
        <v>22.08</v>
      </c>
      <c r="H63" s="2">
        <v>22.08</v>
      </c>
    </row>
    <row r="64" spans="1:8" s="4" customFormat="1" ht="22.5" customHeight="1">
      <c r="A64" s="3" t="s">
        <v>141</v>
      </c>
      <c r="B64" s="8" t="s">
        <v>173</v>
      </c>
      <c r="C64" s="10" t="s">
        <v>66</v>
      </c>
      <c r="D64" s="1" t="s">
        <v>84</v>
      </c>
      <c r="E64" s="1" t="s">
        <v>174</v>
      </c>
      <c r="F64" s="1"/>
      <c r="G64" s="2">
        <f>G65</f>
        <v>2.63</v>
      </c>
      <c r="H64" s="2">
        <f>H65</f>
        <v>2.63</v>
      </c>
    </row>
    <row r="65" spans="1:8" s="4" customFormat="1" ht="30.75" customHeight="1">
      <c r="A65" s="3" t="s">
        <v>142</v>
      </c>
      <c r="B65" s="8" t="s">
        <v>69</v>
      </c>
      <c r="C65" s="10" t="s">
        <v>66</v>
      </c>
      <c r="D65" s="1" t="s">
        <v>84</v>
      </c>
      <c r="E65" s="1" t="s">
        <v>174</v>
      </c>
      <c r="F65" s="1" t="s">
        <v>17</v>
      </c>
      <c r="G65" s="2">
        <f>G66</f>
        <v>2.63</v>
      </c>
      <c r="H65" s="2">
        <f>H66</f>
        <v>2.63</v>
      </c>
    </row>
    <row r="66" spans="1:8" s="4" customFormat="1" ht="27.75" customHeight="1">
      <c r="A66" s="3" t="s">
        <v>143</v>
      </c>
      <c r="B66" s="8" t="s">
        <v>70</v>
      </c>
      <c r="C66" s="10" t="s">
        <v>66</v>
      </c>
      <c r="D66" s="1" t="s">
        <v>84</v>
      </c>
      <c r="E66" s="1" t="s">
        <v>174</v>
      </c>
      <c r="F66" s="1" t="s">
        <v>14</v>
      </c>
      <c r="G66" s="2">
        <v>2.63</v>
      </c>
      <c r="H66" s="2">
        <v>2.63</v>
      </c>
    </row>
    <row r="67" spans="1:8" s="4" customFormat="1" ht="26.25" customHeight="1">
      <c r="A67" s="3" t="s">
        <v>144</v>
      </c>
      <c r="B67" s="8" t="s">
        <v>175</v>
      </c>
      <c r="C67" s="10" t="s">
        <v>66</v>
      </c>
      <c r="D67" s="1" t="s">
        <v>84</v>
      </c>
      <c r="E67" s="1" t="s">
        <v>176</v>
      </c>
      <c r="F67" s="1"/>
      <c r="G67" s="2">
        <f>G68</f>
        <v>10.5</v>
      </c>
      <c r="H67" s="2">
        <f>H68</f>
        <v>10.5</v>
      </c>
    </row>
    <row r="68" spans="1:8" s="4" customFormat="1" ht="27" customHeight="1">
      <c r="A68" s="3" t="s">
        <v>145</v>
      </c>
      <c r="B68" s="8" t="s">
        <v>69</v>
      </c>
      <c r="C68" s="10" t="s">
        <v>66</v>
      </c>
      <c r="D68" s="1" t="s">
        <v>84</v>
      </c>
      <c r="E68" s="1" t="s">
        <v>176</v>
      </c>
      <c r="F68" s="1" t="s">
        <v>17</v>
      </c>
      <c r="G68" s="2">
        <f>G69</f>
        <v>10.5</v>
      </c>
      <c r="H68" s="2">
        <f>H69</f>
        <v>10.5</v>
      </c>
    </row>
    <row r="69" spans="1:8" s="4" customFormat="1" ht="28.5" customHeight="1">
      <c r="A69" s="3" t="s">
        <v>146</v>
      </c>
      <c r="B69" s="8" t="s">
        <v>70</v>
      </c>
      <c r="C69" s="10" t="s">
        <v>66</v>
      </c>
      <c r="D69" s="1" t="s">
        <v>84</v>
      </c>
      <c r="E69" s="1" t="s">
        <v>176</v>
      </c>
      <c r="F69" s="1" t="s">
        <v>14</v>
      </c>
      <c r="G69" s="2">
        <v>10.5</v>
      </c>
      <c r="H69" s="2">
        <v>10.5</v>
      </c>
    </row>
    <row r="70" spans="1:8" s="4" customFormat="1" ht="38.25">
      <c r="A70" s="3" t="s">
        <v>147</v>
      </c>
      <c r="B70" s="8" t="s">
        <v>161</v>
      </c>
      <c r="C70" s="10" t="s">
        <v>66</v>
      </c>
      <c r="D70" s="1" t="s">
        <v>84</v>
      </c>
      <c r="E70" s="1" t="s">
        <v>102</v>
      </c>
      <c r="F70" s="1"/>
      <c r="G70" s="2">
        <f>G71</f>
        <v>1758.1799999999998</v>
      </c>
      <c r="H70" s="2">
        <f>H71</f>
        <v>1760.48</v>
      </c>
    </row>
    <row r="71" spans="1:8" s="4" customFormat="1" ht="12.75">
      <c r="A71" s="3" t="s">
        <v>148</v>
      </c>
      <c r="B71" s="8" t="s">
        <v>25</v>
      </c>
      <c r="C71" s="10" t="s">
        <v>66</v>
      </c>
      <c r="D71" s="1" t="s">
        <v>84</v>
      </c>
      <c r="E71" s="1" t="s">
        <v>103</v>
      </c>
      <c r="F71" s="1"/>
      <c r="G71" s="2">
        <f>G72+G75+G78+G81+G84+G87+G90+G93+G96</f>
        <v>1758.1799999999998</v>
      </c>
      <c r="H71" s="2">
        <f>H72+H75+H78+H81+H84+H87+H90+H93+H96</f>
        <v>1760.48</v>
      </c>
    </row>
    <row r="72" spans="1:8" s="4" customFormat="1" ht="12.75">
      <c r="A72" s="3" t="s">
        <v>149</v>
      </c>
      <c r="B72" s="39" t="s">
        <v>178</v>
      </c>
      <c r="C72" s="10"/>
      <c r="D72" s="1"/>
      <c r="E72" s="1" t="s">
        <v>179</v>
      </c>
      <c r="F72" s="1"/>
      <c r="G72" s="2">
        <f>G73</f>
        <v>31.5</v>
      </c>
      <c r="H72" s="2">
        <f>H73</f>
        <v>31.5</v>
      </c>
    </row>
    <row r="73" spans="1:8" s="4" customFormat="1" ht="25.5">
      <c r="A73" s="3" t="s">
        <v>150</v>
      </c>
      <c r="B73" s="8" t="s">
        <v>69</v>
      </c>
      <c r="C73" s="10" t="s">
        <v>66</v>
      </c>
      <c r="D73" s="1" t="s">
        <v>84</v>
      </c>
      <c r="E73" s="1" t="s">
        <v>179</v>
      </c>
      <c r="F73" s="1" t="s">
        <v>17</v>
      </c>
      <c r="G73" s="2">
        <f>G74</f>
        <v>31.5</v>
      </c>
      <c r="H73" s="2">
        <f>H74</f>
        <v>31.5</v>
      </c>
    </row>
    <row r="74" spans="1:8" s="4" customFormat="1" ht="25.5">
      <c r="A74" s="3" t="s">
        <v>151</v>
      </c>
      <c r="B74" s="8" t="s">
        <v>70</v>
      </c>
      <c r="C74" s="10" t="s">
        <v>66</v>
      </c>
      <c r="D74" s="1" t="s">
        <v>84</v>
      </c>
      <c r="E74" s="1" t="s">
        <v>179</v>
      </c>
      <c r="F74" s="1" t="s">
        <v>14</v>
      </c>
      <c r="G74" s="2">
        <v>31.5</v>
      </c>
      <c r="H74" s="2">
        <v>31.5</v>
      </c>
    </row>
    <row r="75" spans="1:8" s="4" customFormat="1" ht="12.75">
      <c r="A75" s="3" t="s">
        <v>152</v>
      </c>
      <c r="B75" s="39" t="s">
        <v>183</v>
      </c>
      <c r="C75" s="10" t="s">
        <v>66</v>
      </c>
      <c r="D75" s="1" t="s">
        <v>84</v>
      </c>
      <c r="E75" s="1" t="s">
        <v>184</v>
      </c>
      <c r="F75" s="1"/>
      <c r="G75" s="2">
        <f>G76</f>
        <v>15.75</v>
      </c>
      <c r="H75" s="2">
        <f>H76</f>
        <v>15.75</v>
      </c>
    </row>
    <row r="76" spans="1:8" s="4" customFormat="1" ht="25.5">
      <c r="A76" s="3" t="s">
        <v>153</v>
      </c>
      <c r="B76" s="8" t="s">
        <v>69</v>
      </c>
      <c r="C76" s="10" t="s">
        <v>66</v>
      </c>
      <c r="D76" s="1" t="s">
        <v>84</v>
      </c>
      <c r="E76" s="1" t="s">
        <v>184</v>
      </c>
      <c r="F76" s="1" t="s">
        <v>17</v>
      </c>
      <c r="G76" s="2">
        <f>G77</f>
        <v>15.75</v>
      </c>
      <c r="H76" s="2">
        <f>H77</f>
        <v>15.75</v>
      </c>
    </row>
    <row r="77" spans="1:8" s="4" customFormat="1" ht="26.25" thickBot="1">
      <c r="A77" s="3" t="s">
        <v>154</v>
      </c>
      <c r="B77" s="8" t="s">
        <v>70</v>
      </c>
      <c r="C77" s="10" t="s">
        <v>66</v>
      </c>
      <c r="D77" s="1" t="s">
        <v>84</v>
      </c>
      <c r="E77" s="1" t="s">
        <v>184</v>
      </c>
      <c r="F77" s="1" t="s">
        <v>14</v>
      </c>
      <c r="G77" s="2">
        <v>15.75</v>
      </c>
      <c r="H77" s="2">
        <v>15.75</v>
      </c>
    </row>
    <row r="78" spans="1:8" s="4" customFormat="1" ht="39" thickBot="1">
      <c r="A78" s="3" t="s">
        <v>155</v>
      </c>
      <c r="B78" s="40" t="s">
        <v>243</v>
      </c>
      <c r="C78" s="10" t="s">
        <v>66</v>
      </c>
      <c r="D78" s="1" t="s">
        <v>84</v>
      </c>
      <c r="E78" s="1" t="s">
        <v>188</v>
      </c>
      <c r="F78" s="1"/>
      <c r="G78" s="2">
        <f>G79</f>
        <v>6.7</v>
      </c>
      <c r="H78" s="2">
        <f>H79</f>
        <v>6.7</v>
      </c>
    </row>
    <row r="79" spans="1:8" s="4" customFormat="1" ht="25.5">
      <c r="A79" s="3" t="s">
        <v>53</v>
      </c>
      <c r="B79" s="8" t="s">
        <v>69</v>
      </c>
      <c r="C79" s="10" t="s">
        <v>66</v>
      </c>
      <c r="D79" s="1" t="s">
        <v>84</v>
      </c>
      <c r="E79" s="1" t="s">
        <v>188</v>
      </c>
      <c r="F79" s="1" t="s">
        <v>17</v>
      </c>
      <c r="G79" s="2">
        <f>G80</f>
        <v>6.7</v>
      </c>
      <c r="H79" s="2">
        <f>H80</f>
        <v>6.7</v>
      </c>
    </row>
    <row r="80" spans="1:8" s="4" customFormat="1" ht="25.5">
      <c r="A80" s="3" t="s">
        <v>54</v>
      </c>
      <c r="B80" s="8" t="s">
        <v>70</v>
      </c>
      <c r="C80" s="10" t="s">
        <v>66</v>
      </c>
      <c r="D80" s="1" t="s">
        <v>84</v>
      </c>
      <c r="E80" s="1" t="s">
        <v>188</v>
      </c>
      <c r="F80" s="1" t="s">
        <v>14</v>
      </c>
      <c r="G80" s="2">
        <v>6.7</v>
      </c>
      <c r="H80" s="2">
        <v>6.7</v>
      </c>
    </row>
    <row r="81" spans="1:8" s="4" customFormat="1" ht="12.75">
      <c r="A81" s="3" t="s">
        <v>55</v>
      </c>
      <c r="B81" s="39" t="s">
        <v>192</v>
      </c>
      <c r="C81" s="10" t="s">
        <v>66</v>
      </c>
      <c r="D81" s="1" t="s">
        <v>84</v>
      </c>
      <c r="E81" s="1" t="s">
        <v>193</v>
      </c>
      <c r="F81" s="1"/>
      <c r="G81" s="2">
        <f>G82</f>
        <v>2</v>
      </c>
      <c r="H81" s="2">
        <f>H82</f>
        <v>2</v>
      </c>
    </row>
    <row r="82" spans="1:8" s="4" customFormat="1" ht="25.5">
      <c r="A82" s="3" t="s">
        <v>56</v>
      </c>
      <c r="B82" s="8" t="s">
        <v>69</v>
      </c>
      <c r="C82" s="10" t="s">
        <v>66</v>
      </c>
      <c r="D82" s="1" t="s">
        <v>84</v>
      </c>
      <c r="E82" s="1" t="s">
        <v>193</v>
      </c>
      <c r="F82" s="1" t="s">
        <v>17</v>
      </c>
      <c r="G82" s="2">
        <f>G83</f>
        <v>2</v>
      </c>
      <c r="H82" s="2">
        <f>H83</f>
        <v>2</v>
      </c>
    </row>
    <row r="83" spans="1:8" s="4" customFormat="1" ht="25.5">
      <c r="A83" s="3" t="s">
        <v>156</v>
      </c>
      <c r="B83" s="8" t="s">
        <v>70</v>
      </c>
      <c r="C83" s="10" t="s">
        <v>66</v>
      </c>
      <c r="D83" s="1" t="s">
        <v>84</v>
      </c>
      <c r="E83" s="1" t="s">
        <v>193</v>
      </c>
      <c r="F83" s="1" t="s">
        <v>14</v>
      </c>
      <c r="G83" s="2">
        <v>2</v>
      </c>
      <c r="H83" s="2">
        <v>2</v>
      </c>
    </row>
    <row r="84" spans="1:8" s="4" customFormat="1" ht="12.75">
      <c r="A84" s="3" t="s">
        <v>57</v>
      </c>
      <c r="B84" s="41" t="s">
        <v>197</v>
      </c>
      <c r="C84" s="10" t="s">
        <v>66</v>
      </c>
      <c r="D84" s="1" t="s">
        <v>84</v>
      </c>
      <c r="E84" s="1" t="s">
        <v>198</v>
      </c>
      <c r="F84" s="1"/>
      <c r="G84" s="2">
        <f>G85</f>
        <v>20</v>
      </c>
      <c r="H84" s="2">
        <f>H85</f>
        <v>20</v>
      </c>
    </row>
    <row r="85" spans="1:8" s="4" customFormat="1" ht="25.5">
      <c r="A85" s="3" t="s">
        <v>58</v>
      </c>
      <c r="B85" s="8" t="s">
        <v>69</v>
      </c>
      <c r="C85" s="10" t="s">
        <v>66</v>
      </c>
      <c r="D85" s="1" t="s">
        <v>84</v>
      </c>
      <c r="E85" s="1" t="s">
        <v>198</v>
      </c>
      <c r="F85" s="1" t="s">
        <v>17</v>
      </c>
      <c r="G85" s="2">
        <f>G86</f>
        <v>20</v>
      </c>
      <c r="H85" s="2">
        <f>H86</f>
        <v>20</v>
      </c>
    </row>
    <row r="86" spans="1:8" s="4" customFormat="1" ht="25.5">
      <c r="A86" s="3" t="s">
        <v>157</v>
      </c>
      <c r="B86" s="8" t="s">
        <v>70</v>
      </c>
      <c r="C86" s="10" t="s">
        <v>66</v>
      </c>
      <c r="D86" s="1" t="s">
        <v>84</v>
      </c>
      <c r="E86" s="1" t="s">
        <v>198</v>
      </c>
      <c r="F86" s="1" t="s">
        <v>14</v>
      </c>
      <c r="G86" s="2">
        <v>20</v>
      </c>
      <c r="H86" s="2">
        <v>20</v>
      </c>
    </row>
    <row r="87" spans="1:8" s="4" customFormat="1" ht="12.75">
      <c r="A87" s="3" t="s">
        <v>177</v>
      </c>
      <c r="B87" s="39" t="s">
        <v>202</v>
      </c>
      <c r="C87" s="10" t="s">
        <v>66</v>
      </c>
      <c r="D87" s="1" t="s">
        <v>84</v>
      </c>
      <c r="E87" s="1" t="s">
        <v>203</v>
      </c>
      <c r="F87" s="1"/>
      <c r="G87" s="2">
        <f>G88</f>
        <v>410.38</v>
      </c>
      <c r="H87" s="2">
        <f>H88</f>
        <v>412.68</v>
      </c>
    </row>
    <row r="88" spans="1:8" s="4" customFormat="1" ht="25.5">
      <c r="A88" s="3" t="s">
        <v>180</v>
      </c>
      <c r="B88" s="8" t="s">
        <v>69</v>
      </c>
      <c r="C88" s="10" t="s">
        <v>66</v>
      </c>
      <c r="D88" s="1" t="s">
        <v>84</v>
      </c>
      <c r="E88" s="1" t="s">
        <v>203</v>
      </c>
      <c r="F88" s="1" t="s">
        <v>17</v>
      </c>
      <c r="G88" s="2">
        <f>G89</f>
        <v>410.38</v>
      </c>
      <c r="H88" s="2">
        <f>H89</f>
        <v>412.68</v>
      </c>
    </row>
    <row r="89" spans="1:8" s="4" customFormat="1" ht="25.5">
      <c r="A89" s="3" t="s">
        <v>181</v>
      </c>
      <c r="B89" s="8" t="s">
        <v>70</v>
      </c>
      <c r="C89" s="10" t="s">
        <v>66</v>
      </c>
      <c r="D89" s="1" t="s">
        <v>84</v>
      </c>
      <c r="E89" s="1" t="s">
        <v>203</v>
      </c>
      <c r="F89" s="1" t="s">
        <v>14</v>
      </c>
      <c r="G89" s="2">
        <v>410.38</v>
      </c>
      <c r="H89" s="2">
        <v>412.68</v>
      </c>
    </row>
    <row r="90" spans="1:8" s="4" customFormat="1" ht="12.75">
      <c r="A90" s="3" t="s">
        <v>182</v>
      </c>
      <c r="B90" s="39" t="s">
        <v>207</v>
      </c>
      <c r="C90" s="10" t="s">
        <v>66</v>
      </c>
      <c r="D90" s="1" t="s">
        <v>84</v>
      </c>
      <c r="E90" s="1" t="s">
        <v>208</v>
      </c>
      <c r="F90" s="1"/>
      <c r="G90" s="2">
        <f>G91</f>
        <v>26</v>
      </c>
      <c r="H90" s="2">
        <f>H91</f>
        <v>26</v>
      </c>
    </row>
    <row r="91" spans="1:8" s="4" customFormat="1" ht="25.5">
      <c r="A91" s="3" t="s">
        <v>185</v>
      </c>
      <c r="B91" s="8" t="s">
        <v>69</v>
      </c>
      <c r="C91" s="10" t="s">
        <v>66</v>
      </c>
      <c r="D91" s="1" t="s">
        <v>84</v>
      </c>
      <c r="E91" s="1" t="s">
        <v>208</v>
      </c>
      <c r="F91" s="1" t="s">
        <v>17</v>
      </c>
      <c r="G91" s="2">
        <f>G92</f>
        <v>26</v>
      </c>
      <c r="H91" s="2">
        <f>H92</f>
        <v>26</v>
      </c>
    </row>
    <row r="92" spans="1:8" s="4" customFormat="1" ht="25.5">
      <c r="A92" s="3" t="s">
        <v>186</v>
      </c>
      <c r="B92" s="8" t="s">
        <v>70</v>
      </c>
      <c r="C92" s="10" t="s">
        <v>66</v>
      </c>
      <c r="D92" s="1" t="s">
        <v>84</v>
      </c>
      <c r="E92" s="1" t="s">
        <v>208</v>
      </c>
      <c r="F92" s="1" t="s">
        <v>14</v>
      </c>
      <c r="G92" s="2">
        <v>26</v>
      </c>
      <c r="H92" s="2">
        <v>26</v>
      </c>
    </row>
    <row r="93" spans="1:8" s="4" customFormat="1" ht="12.75">
      <c r="A93" s="3" t="s">
        <v>187</v>
      </c>
      <c r="B93" s="39" t="s">
        <v>212</v>
      </c>
      <c r="C93" s="10" t="s">
        <v>66</v>
      </c>
      <c r="D93" s="1" t="s">
        <v>84</v>
      </c>
      <c r="E93" s="1" t="s">
        <v>213</v>
      </c>
      <c r="F93" s="1"/>
      <c r="G93" s="2">
        <f>G94</f>
        <v>45</v>
      </c>
      <c r="H93" s="2">
        <f>H94</f>
        <v>45</v>
      </c>
    </row>
    <row r="94" spans="1:8" s="4" customFormat="1" ht="25.5">
      <c r="A94" s="3" t="s">
        <v>189</v>
      </c>
      <c r="B94" s="8" t="s">
        <v>69</v>
      </c>
      <c r="C94" s="10" t="s">
        <v>66</v>
      </c>
      <c r="D94" s="1" t="s">
        <v>84</v>
      </c>
      <c r="E94" s="1" t="s">
        <v>213</v>
      </c>
      <c r="F94" s="1" t="s">
        <v>17</v>
      </c>
      <c r="G94" s="2">
        <f>G95</f>
        <v>45</v>
      </c>
      <c r="H94" s="2">
        <f>H95</f>
        <v>45</v>
      </c>
    </row>
    <row r="95" spans="1:8" s="4" customFormat="1" ht="25.5">
      <c r="A95" s="3" t="s">
        <v>190</v>
      </c>
      <c r="B95" s="8" t="s">
        <v>70</v>
      </c>
      <c r="C95" s="10" t="s">
        <v>66</v>
      </c>
      <c r="D95" s="1" t="s">
        <v>84</v>
      </c>
      <c r="E95" s="1" t="s">
        <v>213</v>
      </c>
      <c r="F95" s="1" t="s">
        <v>14</v>
      </c>
      <c r="G95" s="2">
        <v>45</v>
      </c>
      <c r="H95" s="2">
        <v>45</v>
      </c>
    </row>
    <row r="96" spans="1:8" s="4" customFormat="1" ht="12.75">
      <c r="A96" s="3" t="s">
        <v>191</v>
      </c>
      <c r="B96" s="39" t="s">
        <v>216</v>
      </c>
      <c r="C96" s="10" t="s">
        <v>66</v>
      </c>
      <c r="D96" s="1" t="s">
        <v>84</v>
      </c>
      <c r="E96" s="1" t="s">
        <v>217</v>
      </c>
      <c r="F96" s="1"/>
      <c r="G96" s="2">
        <f>G97+G99</f>
        <v>1200.85</v>
      </c>
      <c r="H96" s="2">
        <f>H97+H99</f>
        <v>1200.85</v>
      </c>
    </row>
    <row r="97" spans="1:8" s="4" customFormat="1" ht="51">
      <c r="A97" s="3" t="s">
        <v>194</v>
      </c>
      <c r="B97" s="21" t="s">
        <v>61</v>
      </c>
      <c r="C97" s="10" t="s">
        <v>66</v>
      </c>
      <c r="D97" s="1" t="s">
        <v>84</v>
      </c>
      <c r="E97" s="1" t="s">
        <v>217</v>
      </c>
      <c r="F97" s="1" t="s">
        <v>13</v>
      </c>
      <c r="G97" s="2">
        <f>G98</f>
        <v>959.37</v>
      </c>
      <c r="H97" s="2">
        <f>H98</f>
        <v>959.37</v>
      </c>
    </row>
    <row r="98" spans="1:8" s="4" customFormat="1" ht="25.5">
      <c r="A98" s="3" t="s">
        <v>195</v>
      </c>
      <c r="B98" s="8" t="s">
        <v>64</v>
      </c>
      <c r="C98" s="10" t="s">
        <v>66</v>
      </c>
      <c r="D98" s="1" t="s">
        <v>84</v>
      </c>
      <c r="E98" s="1" t="s">
        <v>217</v>
      </c>
      <c r="F98" s="1" t="s">
        <v>63</v>
      </c>
      <c r="G98" s="2">
        <v>959.37</v>
      </c>
      <c r="H98" s="2">
        <v>959.37</v>
      </c>
    </row>
    <row r="99" spans="1:8" s="4" customFormat="1" ht="25.5">
      <c r="A99" s="3" t="s">
        <v>196</v>
      </c>
      <c r="B99" s="8" t="s">
        <v>69</v>
      </c>
      <c r="C99" s="10" t="s">
        <v>66</v>
      </c>
      <c r="D99" s="1" t="s">
        <v>84</v>
      </c>
      <c r="E99" s="1" t="s">
        <v>217</v>
      </c>
      <c r="F99" s="1" t="s">
        <v>17</v>
      </c>
      <c r="G99" s="2">
        <f>G100</f>
        <v>241.48</v>
      </c>
      <c r="H99" s="2">
        <f>H100</f>
        <v>241.48</v>
      </c>
    </row>
    <row r="100" spans="1:8" s="4" customFormat="1" ht="25.5">
      <c r="A100" s="3" t="s">
        <v>199</v>
      </c>
      <c r="B100" s="8" t="s">
        <v>70</v>
      </c>
      <c r="C100" s="10" t="s">
        <v>66</v>
      </c>
      <c r="D100" s="1" t="s">
        <v>84</v>
      </c>
      <c r="E100" s="1" t="s">
        <v>217</v>
      </c>
      <c r="F100" s="1" t="s">
        <v>14</v>
      </c>
      <c r="G100" s="2">
        <v>241.48</v>
      </c>
      <c r="H100" s="2">
        <v>241.48</v>
      </c>
    </row>
    <row r="101" spans="1:8" s="4" customFormat="1" ht="12.75">
      <c r="A101" s="26" t="s">
        <v>200</v>
      </c>
      <c r="B101" s="27" t="s">
        <v>67</v>
      </c>
      <c r="C101" s="10" t="s">
        <v>66</v>
      </c>
      <c r="D101" s="28" t="s">
        <v>85</v>
      </c>
      <c r="E101" s="28"/>
      <c r="F101" s="28"/>
      <c r="G101" s="29">
        <f aca="true" t="shared" si="5" ref="G101:H104">G102</f>
        <v>930</v>
      </c>
      <c r="H101" s="29">
        <f t="shared" si="5"/>
        <v>930</v>
      </c>
    </row>
    <row r="102" spans="1:8" s="4" customFormat="1" ht="12.75">
      <c r="A102" s="3" t="s">
        <v>201</v>
      </c>
      <c r="B102" s="8" t="s">
        <v>11</v>
      </c>
      <c r="C102" s="10" t="s">
        <v>66</v>
      </c>
      <c r="D102" s="1" t="s">
        <v>0</v>
      </c>
      <c r="E102" s="1"/>
      <c r="F102" s="1"/>
      <c r="G102" s="2">
        <f t="shared" si="5"/>
        <v>930</v>
      </c>
      <c r="H102" s="2">
        <f t="shared" si="5"/>
        <v>930</v>
      </c>
    </row>
    <row r="103" spans="1:8" s="4" customFormat="1" ht="12.75">
      <c r="A103" s="3" t="s">
        <v>204</v>
      </c>
      <c r="B103" s="8" t="s">
        <v>68</v>
      </c>
      <c r="C103" s="10" t="s">
        <v>66</v>
      </c>
      <c r="D103" s="1" t="s">
        <v>0</v>
      </c>
      <c r="E103" s="1" t="s">
        <v>96</v>
      </c>
      <c r="F103" s="1"/>
      <c r="G103" s="2">
        <f t="shared" si="5"/>
        <v>930</v>
      </c>
      <c r="H103" s="2">
        <f t="shared" si="5"/>
        <v>930</v>
      </c>
    </row>
    <row r="104" spans="1:8" s="4" customFormat="1" ht="25.5">
      <c r="A104" s="3" t="s">
        <v>205</v>
      </c>
      <c r="B104" s="8" t="s">
        <v>228</v>
      </c>
      <c r="C104" s="10" t="s">
        <v>66</v>
      </c>
      <c r="D104" s="1" t="s">
        <v>0</v>
      </c>
      <c r="E104" s="1" t="s">
        <v>97</v>
      </c>
      <c r="F104" s="1" t="s">
        <v>253</v>
      </c>
      <c r="G104" s="2">
        <f t="shared" si="5"/>
        <v>930</v>
      </c>
      <c r="H104" s="2">
        <f t="shared" si="5"/>
        <v>930</v>
      </c>
    </row>
    <row r="105" spans="1:8" s="4" customFormat="1" ht="51">
      <c r="A105" s="3" t="s">
        <v>206</v>
      </c>
      <c r="B105" s="8" t="s">
        <v>255</v>
      </c>
      <c r="C105" s="10" t="s">
        <v>66</v>
      </c>
      <c r="D105" s="1" t="s">
        <v>0</v>
      </c>
      <c r="E105" s="1" t="s">
        <v>252</v>
      </c>
      <c r="F105" s="1" t="s">
        <v>254</v>
      </c>
      <c r="G105" s="2">
        <v>930</v>
      </c>
      <c r="H105" s="2">
        <v>930</v>
      </c>
    </row>
    <row r="106" spans="1:8" s="4" customFormat="1" ht="12.75">
      <c r="A106" s="26" t="s">
        <v>209</v>
      </c>
      <c r="B106" s="9" t="s">
        <v>89</v>
      </c>
      <c r="C106" s="10" t="s">
        <v>66</v>
      </c>
      <c r="D106" s="10" t="s">
        <v>2</v>
      </c>
      <c r="E106" s="10"/>
      <c r="F106" s="10"/>
      <c r="G106" s="20">
        <f aca="true" t="shared" si="6" ref="G106:H110">G107</f>
        <v>5</v>
      </c>
      <c r="H106" s="20">
        <f t="shared" si="6"/>
        <v>5</v>
      </c>
    </row>
    <row r="107" spans="1:8" s="4" customFormat="1" ht="12.75">
      <c r="A107" s="3" t="s">
        <v>210</v>
      </c>
      <c r="B107" s="8" t="s">
        <v>68</v>
      </c>
      <c r="C107" s="10" t="s">
        <v>66</v>
      </c>
      <c r="D107" s="1" t="s">
        <v>2</v>
      </c>
      <c r="E107" s="1" t="s">
        <v>96</v>
      </c>
      <c r="F107" s="1"/>
      <c r="G107" s="2">
        <f t="shared" si="6"/>
        <v>5</v>
      </c>
      <c r="H107" s="2">
        <f t="shared" si="6"/>
        <v>5</v>
      </c>
    </row>
    <row r="108" spans="1:8" s="4" customFormat="1" ht="25.5">
      <c r="A108" s="3" t="s">
        <v>211</v>
      </c>
      <c r="B108" s="8" t="s">
        <v>228</v>
      </c>
      <c r="C108" s="10" t="s">
        <v>66</v>
      </c>
      <c r="D108" s="1" t="s">
        <v>2</v>
      </c>
      <c r="E108" s="1" t="s">
        <v>97</v>
      </c>
      <c r="F108" s="1"/>
      <c r="G108" s="2">
        <f t="shared" si="6"/>
        <v>5</v>
      </c>
      <c r="H108" s="2">
        <f t="shared" si="6"/>
        <v>5</v>
      </c>
    </row>
    <row r="109" spans="1:8" s="4" customFormat="1" ht="38.25">
      <c r="A109" s="3" t="s">
        <v>214</v>
      </c>
      <c r="B109" s="8" t="s">
        <v>230</v>
      </c>
      <c r="C109" s="10" t="s">
        <v>66</v>
      </c>
      <c r="D109" s="1" t="s">
        <v>2</v>
      </c>
      <c r="E109" s="1" t="s">
        <v>105</v>
      </c>
      <c r="F109" s="1"/>
      <c r="G109" s="2">
        <f>G110</f>
        <v>5</v>
      </c>
      <c r="H109" s="2">
        <f t="shared" si="6"/>
        <v>5</v>
      </c>
    </row>
    <row r="110" spans="1:8" s="4" customFormat="1" ht="12.75">
      <c r="A110" s="3" t="s">
        <v>215</v>
      </c>
      <c r="B110" s="8" t="s">
        <v>90</v>
      </c>
      <c r="C110" s="10" t="s">
        <v>66</v>
      </c>
      <c r="D110" s="1" t="s">
        <v>2</v>
      </c>
      <c r="E110" s="1" t="s">
        <v>105</v>
      </c>
      <c r="F110" s="1" t="s">
        <v>26</v>
      </c>
      <c r="G110" s="2">
        <f t="shared" si="6"/>
        <v>5</v>
      </c>
      <c r="H110" s="2">
        <f t="shared" si="6"/>
        <v>5</v>
      </c>
    </row>
    <row r="111" spans="1:8" s="4" customFormat="1" ht="12.75">
      <c r="A111" s="3" t="s">
        <v>13</v>
      </c>
      <c r="B111" s="8" t="s">
        <v>91</v>
      </c>
      <c r="C111" s="10" t="s">
        <v>66</v>
      </c>
      <c r="D111" s="1" t="s">
        <v>2</v>
      </c>
      <c r="E111" s="1" t="s">
        <v>105</v>
      </c>
      <c r="F111" s="1" t="s">
        <v>27</v>
      </c>
      <c r="G111" s="2">
        <v>5</v>
      </c>
      <c r="H111" s="2">
        <v>5</v>
      </c>
    </row>
    <row r="112" spans="1:8" s="4" customFormat="1" ht="12.75">
      <c r="A112" s="26" t="s">
        <v>218</v>
      </c>
      <c r="B112" s="9" t="s">
        <v>87</v>
      </c>
      <c r="C112" s="10" t="s">
        <v>66</v>
      </c>
      <c r="D112" s="28" t="s">
        <v>21</v>
      </c>
      <c r="E112" s="10"/>
      <c r="F112" s="10"/>
      <c r="G112" s="20">
        <f aca="true" t="shared" si="7" ref="G112:H116">G113</f>
        <v>92.66</v>
      </c>
      <c r="H112" s="20">
        <f t="shared" si="7"/>
        <v>0</v>
      </c>
    </row>
    <row r="113" spans="1:8" s="4" customFormat="1" ht="12.75">
      <c r="A113" s="3" t="s">
        <v>219</v>
      </c>
      <c r="B113" s="8" t="s">
        <v>88</v>
      </c>
      <c r="C113" s="10" t="s">
        <v>66</v>
      </c>
      <c r="D113" s="1" t="s">
        <v>20</v>
      </c>
      <c r="E113" s="1"/>
      <c r="F113" s="1"/>
      <c r="G113" s="2">
        <f t="shared" si="7"/>
        <v>92.66</v>
      </c>
      <c r="H113" s="2">
        <f t="shared" si="7"/>
        <v>0</v>
      </c>
    </row>
    <row r="114" spans="1:8" s="4" customFormat="1" ht="12.75">
      <c r="A114" s="3" t="s">
        <v>220</v>
      </c>
      <c r="B114" s="8" t="s">
        <v>68</v>
      </c>
      <c r="C114" s="10" t="s">
        <v>66</v>
      </c>
      <c r="D114" s="1" t="s">
        <v>20</v>
      </c>
      <c r="E114" s="1" t="s">
        <v>96</v>
      </c>
      <c r="F114" s="1"/>
      <c r="G114" s="2">
        <f t="shared" si="7"/>
        <v>92.66</v>
      </c>
      <c r="H114" s="2">
        <f t="shared" si="7"/>
        <v>0</v>
      </c>
    </row>
    <row r="115" spans="1:8" s="4" customFormat="1" ht="25.5">
      <c r="A115" s="3" t="s">
        <v>221</v>
      </c>
      <c r="B115" s="43" t="s">
        <v>244</v>
      </c>
      <c r="C115" s="10" t="s">
        <v>66</v>
      </c>
      <c r="D115" s="1" t="s">
        <v>20</v>
      </c>
      <c r="E115" s="1" t="s">
        <v>106</v>
      </c>
      <c r="F115" s="1"/>
      <c r="G115" s="2">
        <f t="shared" si="7"/>
        <v>92.66</v>
      </c>
      <c r="H115" s="2">
        <f t="shared" si="7"/>
        <v>0</v>
      </c>
    </row>
    <row r="116" spans="1:8" s="4" customFormat="1" ht="51">
      <c r="A116" s="3" t="s">
        <v>222</v>
      </c>
      <c r="B116" s="44" t="s">
        <v>166</v>
      </c>
      <c r="C116" s="10" t="s">
        <v>66</v>
      </c>
      <c r="D116" s="1" t="s">
        <v>20</v>
      </c>
      <c r="E116" s="1" t="s">
        <v>106</v>
      </c>
      <c r="F116" s="1" t="s">
        <v>13</v>
      </c>
      <c r="G116" s="2">
        <f t="shared" si="7"/>
        <v>92.66</v>
      </c>
      <c r="H116" s="2">
        <f t="shared" si="7"/>
        <v>0</v>
      </c>
    </row>
    <row r="117" spans="1:8" s="4" customFormat="1" ht="12.75">
      <c r="A117" s="3" t="s">
        <v>223</v>
      </c>
      <c r="B117" s="34" t="s">
        <v>64</v>
      </c>
      <c r="C117" s="10" t="s">
        <v>66</v>
      </c>
      <c r="D117" s="1" t="s">
        <v>20</v>
      </c>
      <c r="E117" s="1" t="s">
        <v>106</v>
      </c>
      <c r="F117" s="1" t="s">
        <v>63</v>
      </c>
      <c r="G117" s="2">
        <v>92.66</v>
      </c>
      <c r="H117" s="2">
        <v>0</v>
      </c>
    </row>
    <row r="118" spans="1:8" s="4" customFormat="1" ht="12.75">
      <c r="A118" s="3" t="s">
        <v>224</v>
      </c>
      <c r="B118" s="35" t="s">
        <v>234</v>
      </c>
      <c r="C118" s="10" t="s">
        <v>66</v>
      </c>
      <c r="D118" s="10" t="s">
        <v>235</v>
      </c>
      <c r="E118" s="10"/>
      <c r="F118" s="10"/>
      <c r="G118" s="20">
        <f>G121</f>
        <v>36</v>
      </c>
      <c r="H118" s="20">
        <f>H121</f>
        <v>36</v>
      </c>
    </row>
    <row r="119" spans="1:8" s="4" customFormat="1" ht="12.75">
      <c r="A119" s="36">
        <v>108</v>
      </c>
      <c r="B119" s="37" t="s">
        <v>236</v>
      </c>
      <c r="C119" s="10" t="s">
        <v>66</v>
      </c>
      <c r="D119" s="1" t="s">
        <v>237</v>
      </c>
      <c r="E119" s="1"/>
      <c r="F119" s="1" t="s">
        <v>238</v>
      </c>
      <c r="G119" s="2">
        <f>G121</f>
        <v>36</v>
      </c>
      <c r="H119" s="2">
        <f>H121</f>
        <v>36</v>
      </c>
    </row>
    <row r="120" spans="1:8" s="4" customFormat="1" ht="12.75">
      <c r="A120" s="36">
        <v>109</v>
      </c>
      <c r="B120" s="37" t="s">
        <v>239</v>
      </c>
      <c r="C120" s="10" t="s">
        <v>66</v>
      </c>
      <c r="D120" s="1" t="s">
        <v>237</v>
      </c>
      <c r="E120" s="1" t="s">
        <v>96</v>
      </c>
      <c r="F120" s="1" t="s">
        <v>238</v>
      </c>
      <c r="G120" s="2">
        <f>G121</f>
        <v>36</v>
      </c>
      <c r="H120" s="2">
        <f>H121</f>
        <v>36</v>
      </c>
    </row>
    <row r="121" spans="1:8" s="4" customFormat="1" ht="38.25">
      <c r="A121" s="3" t="s">
        <v>225</v>
      </c>
      <c r="B121" s="38" t="s">
        <v>240</v>
      </c>
      <c r="C121" s="10" t="s">
        <v>66</v>
      </c>
      <c r="D121" s="1" t="s">
        <v>237</v>
      </c>
      <c r="E121" s="1" t="s">
        <v>241</v>
      </c>
      <c r="F121" s="1" t="s">
        <v>242</v>
      </c>
      <c r="G121" s="2">
        <v>36</v>
      </c>
      <c r="H121" s="2">
        <v>36</v>
      </c>
    </row>
    <row r="122" spans="1:8" s="4" customFormat="1" ht="27.75" customHeight="1">
      <c r="A122" s="26" t="s">
        <v>226</v>
      </c>
      <c r="B122" s="9" t="s">
        <v>23</v>
      </c>
      <c r="C122" s="10" t="s">
        <v>66</v>
      </c>
      <c r="D122" s="28" t="s">
        <v>18</v>
      </c>
      <c r="E122" s="10"/>
      <c r="F122" s="10"/>
      <c r="G122" s="20">
        <f aca="true" t="shared" si="8" ref="G122:H124">G123</f>
        <v>0</v>
      </c>
      <c r="H122" s="20">
        <f t="shared" si="8"/>
        <v>0</v>
      </c>
    </row>
    <row r="123" spans="1:8" ht="12.75">
      <c r="A123" s="3" t="s">
        <v>227</v>
      </c>
      <c r="B123" s="8" t="s">
        <v>68</v>
      </c>
      <c r="C123" s="10" t="s">
        <v>66</v>
      </c>
      <c r="D123" s="1" t="s">
        <v>93</v>
      </c>
      <c r="E123" s="1" t="s">
        <v>96</v>
      </c>
      <c r="F123" s="1"/>
      <c r="G123" s="2">
        <f t="shared" si="8"/>
        <v>0</v>
      </c>
      <c r="H123" s="2">
        <f t="shared" si="8"/>
        <v>0</v>
      </c>
    </row>
    <row r="124" spans="1:8" ht="24">
      <c r="A124" s="3" t="s">
        <v>229</v>
      </c>
      <c r="B124" s="42" t="s">
        <v>94</v>
      </c>
      <c r="C124" s="10" t="s">
        <v>66</v>
      </c>
      <c r="D124" s="1" t="s">
        <v>93</v>
      </c>
      <c r="E124" s="1" t="s">
        <v>97</v>
      </c>
      <c r="F124" s="1" t="s">
        <v>1</v>
      </c>
      <c r="G124" s="2">
        <f t="shared" si="8"/>
        <v>0</v>
      </c>
      <c r="H124" s="2">
        <f t="shared" si="8"/>
        <v>0</v>
      </c>
    </row>
    <row r="125" spans="1:8" ht="38.25">
      <c r="A125" s="3" t="s">
        <v>231</v>
      </c>
      <c r="B125" s="38" t="s">
        <v>95</v>
      </c>
      <c r="C125" s="10" t="s">
        <v>66</v>
      </c>
      <c r="D125" s="1" t="s">
        <v>93</v>
      </c>
      <c r="E125" s="1" t="s">
        <v>98</v>
      </c>
      <c r="F125" s="1" t="s">
        <v>65</v>
      </c>
      <c r="G125" s="2"/>
      <c r="H125" s="2"/>
    </row>
    <row r="126" spans="1:8" ht="12.75">
      <c r="A126" s="3" t="s">
        <v>232</v>
      </c>
      <c r="B126" s="45" t="s">
        <v>246</v>
      </c>
      <c r="C126" s="10"/>
      <c r="D126" s="1"/>
      <c r="E126" s="1"/>
      <c r="F126" s="1"/>
      <c r="G126" s="2">
        <v>139.07</v>
      </c>
      <c r="H126" s="2">
        <v>278.26</v>
      </c>
    </row>
    <row r="127" spans="1:8" ht="12.75">
      <c r="A127" s="3" t="s">
        <v>233</v>
      </c>
      <c r="B127" s="9" t="s">
        <v>22</v>
      </c>
      <c r="C127" s="14"/>
      <c r="D127" s="14"/>
      <c r="E127" s="14"/>
      <c r="F127" s="14"/>
      <c r="G127" s="16">
        <f>G13+G35+G50+G57+G112+G122+G118+G126+G101</f>
        <v>5980.86</v>
      </c>
      <c r="H127" s="16">
        <f>H13+H35+H50+H57+H112+H122+H118+H126+H101</f>
        <v>5899.300000000001</v>
      </c>
    </row>
  </sheetData>
  <sheetProtection/>
  <mergeCells count="1">
    <mergeCell ref="A7:H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2021-12-21T07:16:17Z</cp:lastPrinted>
  <dcterms:created xsi:type="dcterms:W3CDTF">2008-09-19T09:19:36Z</dcterms:created>
  <dcterms:modified xsi:type="dcterms:W3CDTF">2021-12-23T02:38:28Z</dcterms:modified>
  <cp:category/>
  <cp:version/>
  <cp:contentType/>
  <cp:contentStatus/>
</cp:coreProperties>
</file>