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210" windowWidth="19380" windowHeight="1092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<sst xmlns="http://schemas.openxmlformats.org/spreadsheetml/2006/main" count="74" uniqueCount="74">
  <si>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</si>
  <si>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</si>
  <si>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</si>
  <si>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</si>
  <si>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</si>
  <si>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Всего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</si>
  <si>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</si>
  <si>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</si>
  <si>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</si>
  <si>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</si>
  <si>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№ строки</t>
  </si>
  <si>
    <t>Наименование показателя бюджетной классификации</t>
  </si>
  <si>
    <t>Раздел-подраздел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</si>
  <si>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</si>
  <si>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</si>
  <si>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</si>
  <si>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</si>
  <si>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</t>
  </si>
  <si>
    <t>11</t>
  </si>
  <si>
    <t>13</t>
  </si>
  <si>
    <t>15</t>
  </si>
  <si>
    <t>17</t>
  </si>
  <si>
    <t>18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</si>
  <si>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</si>
  <si>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</si>
  <si>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</si>
  <si>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</si>
  <si>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</si>
  <si>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</si>
  <si>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</si>
  <si>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</si>
  <si>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0111</t>
  </si>
  <si>
    <t>Условно утвержденные расходы</t>
  </si>
  <si>
    <t>Благоустройство</t>
  </si>
  <si>
    <t>0503</t>
  </si>
  <si>
    <t>0113</t>
  </si>
  <si>
    <t>0203</t>
  </si>
  <si>
    <t>1400</t>
  </si>
  <si>
    <t>Культура, кинематография</t>
  </si>
  <si>
    <t>Мобилизационная и вневойсковая подготовка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</si>
  <si>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</si>
  <si>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</si>
  <si>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</si>
  <si>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</si>
  <si>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</si>
  <si>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</si>
  <si>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</si>
  <si>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</si>
  <si>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</si>
  <si>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</si>
  <si>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14</t>
  </si>
  <si>
    <t>16</t>
  </si>
  <si>
    <t>19</t>
  </si>
  <si>
    <t>0409</t>
  </si>
  <si>
    <t>Дорожное хозяйство</t>
  </si>
  <si>
    <t>0310</t>
  </si>
  <si>
    <t>1403</t>
  </si>
  <si>
    <t>( руб.)</t>
  </si>
  <si>
    <t>Социальная политика</t>
  </si>
  <si>
    <t>1000</t>
  </si>
  <si>
    <t>1001</t>
  </si>
  <si>
    <t>20</t>
  </si>
  <si>
    <t>21</t>
  </si>
  <si>
    <t>Пенсионное обеспечение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</si>
  <si>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</si>
  <si>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</si>
  <si>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% исполнения</t>
  </si>
  <si>
    <t>Утверждено      на  2021 год</t>
  </si>
  <si>
    <t>Исполнено     за  2021 год</t>
  </si>
  <si>
    <t xml:space="preserve">Распределение расходов  бюджета по разделам и 
подразделам классификации расходов бюджетов Российской Федерации 
на 2021 год </t>
  </si>
  <si>
    <t>Защита населения и территории от  чрезвычайных ситуаций природного и техногенного характера, пожарная безопасность</t>
  </si>
  <si>
    <t xml:space="preserve">                        Приложение 3</t>
  </si>
  <si>
    <t>к решению от  14.04.2022г № 51-Р "Об исполнении</t>
  </si>
  <si>
    <t>бюджета Амыльского сельсовета за 2021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</si>
</sst>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4" fontId="2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3.625" style="8" customWidth="1"/>
    <col min="2" max="2" width="43.00390625" style="2" customWidth="1"/>
    <col min="3" max="3" width="11.75390625" style="1" customWidth="1"/>
    <col min="4" max="4" width="15.625" style="0" customWidth="1"/>
    <col min="5" max="5" width="14.00390625" style="0" customWidth="1"/>
    <col min="6" max="6" width="13.875" style="0" customWidth="1"/>
  </cols>
  <sheetData>
    <row r="1" spans="2:6" ht="12.75">
      <c r="B1" s="8"/>
      <c r="C1" s="2"/>
      <c r="D1" s="1"/>
      <c r="F1" s="18" t="s">
        <v>71</v>
      </c>
    </row>
    <row r="2" spans="2:6" ht="12.75">
      <c r="B2" s="8"/>
      <c r="C2" s="27"/>
      <c r="D2" s="28" t="s">
        <v>72</v>
      </c>
      <c r="E2" s="29"/>
      <c r="F2" s="30"/>
    </row>
    <row r="3" spans="2:6" ht="12.75">
      <c r="B3" s="8"/>
      <c r="C3" s="27"/>
      <c r="D3" s="31" t="s">
        <v>73</v>
      </c>
      <c r="E3" s="29"/>
      <c r="F3" s="30"/>
    </row>
    <row r="4" spans="2:6" ht="12.75">
      <c r="B4" s="8"/>
      <c r="C4" s="27"/>
      <c r="D4" s="31"/>
      <c r="E4" s="29"/>
      <c r="F4" s="19"/>
    </row>
    <row r="5" spans="2:6" ht="12.75">
      <c r="B5" s="8"/>
      <c r="C5" s="27"/>
      <c r="D5" s="34"/>
      <c r="E5" s="34"/>
      <c r="F5" s="34"/>
    </row>
    <row r="6" spans="2:6" ht="15">
      <c r="B6" s="8"/>
      <c r="C6" s="35"/>
      <c r="D6" s="35"/>
      <c r="E6" s="35"/>
      <c r="F6" s="35"/>
    </row>
    <row r="7" spans="2:4" ht="15.75">
      <c r="B7" s="20"/>
      <c r="C7" s="21"/>
      <c r="D7" s="21"/>
    </row>
    <row r="8" spans="1:6" ht="50.25" customHeight="1">
      <c r="A8" s="33" t="s">
        <v>69</v>
      </c>
      <c r="B8" s="33"/>
      <c r="C8" s="33"/>
      <c r="D8" s="33"/>
      <c r="E8" s="33"/>
      <c r="F8" s="33"/>
    </row>
    <row r="9" ht="15.75">
      <c r="F9" s="22" t="s">
        <v>57</v>
      </c>
    </row>
    <row r="10" spans="1:6" ht="63">
      <c r="A10" s="4" t="s">
        <v>10</v>
      </c>
      <c r="B10" s="4" t="s">
        <v>11</v>
      </c>
      <c r="C10" s="3" t="s">
        <v>12</v>
      </c>
      <c r="D10" s="5" t="s">
        <v>67</v>
      </c>
      <c r="E10" s="5" t="s">
        <v>68</v>
      </c>
      <c r="F10" s="5" t="s">
        <v>66</v>
      </c>
    </row>
    <row r="11" spans="1:6" s="10" customFormat="1" ht="15.75">
      <c r="A11" s="7" t="s">
        <v>40</v>
      </c>
      <c r="B11" s="13" t="s">
        <v>13</v>
      </c>
      <c r="C11" s="12" t="s">
        <v>14</v>
      </c>
      <c r="D11" s="14">
        <f>D12+D13+D14+D15</f>
        <v>2626433.5900000003</v>
      </c>
      <c r="E11" s="14">
        <f>E12+E13+E14+E15</f>
        <v>2621061.5100000002</v>
      </c>
      <c r="F11" s="14">
        <f>E11/D11*100</f>
        <v>99.7954610380992</v>
      </c>
    </row>
    <row r="12" spans="1:6" ht="63" customHeight="1">
      <c r="A12" s="7" t="s">
        <v>41</v>
      </c>
      <c r="B12" s="9" t="s">
        <v>15</v>
      </c>
      <c r="C12" s="6" t="s">
        <v>16</v>
      </c>
      <c r="D12" s="23">
        <v>954687.96</v>
      </c>
      <c r="E12" s="11">
        <v>954687.55</v>
      </c>
      <c r="F12" s="11">
        <f>E12/D12*100</f>
        <v>99.99995705403052</v>
      </c>
    </row>
    <row r="13" spans="1:6" ht="80.25" customHeight="1">
      <c r="A13" s="7" t="s">
        <v>42</v>
      </c>
      <c r="B13" s="9" t="s">
        <v>3</v>
      </c>
      <c r="C13" s="6" t="s">
        <v>4</v>
      </c>
      <c r="D13" s="23">
        <v>1663550</v>
      </c>
      <c r="E13" s="11">
        <v>1658876.26</v>
      </c>
      <c r="F13" s="11">
        <f>E13/D13*100</f>
        <v>99.71905022391873</v>
      </c>
    </row>
    <row r="14" spans="1:6" ht="15.75">
      <c r="A14" s="7" t="s">
        <v>43</v>
      </c>
      <c r="B14" s="9" t="s">
        <v>23</v>
      </c>
      <c r="C14" s="6" t="s">
        <v>31</v>
      </c>
      <c r="D14" s="23">
        <v>697.93</v>
      </c>
      <c r="E14" s="23">
        <v>0</v>
      </c>
      <c r="F14" s="11">
        <f>E14/D14*100</f>
        <v>0</v>
      </c>
    </row>
    <row r="15" spans="1:6" ht="15.75">
      <c r="A15" s="7" t="s">
        <v>44</v>
      </c>
      <c r="B15" s="9" t="s">
        <v>24</v>
      </c>
      <c r="C15" s="6" t="s">
        <v>35</v>
      </c>
      <c r="D15" s="23">
        <v>7497.7</v>
      </c>
      <c r="E15" s="23">
        <v>7497.7</v>
      </c>
      <c r="F15" s="11">
        <f>E15/D15*100</f>
        <v>100</v>
      </c>
    </row>
    <row r="16" spans="1:6" s="10" customFormat="1" ht="15.75">
      <c r="A16" s="7" t="s">
        <v>45</v>
      </c>
      <c r="B16" s="13" t="s">
        <v>25</v>
      </c>
      <c r="C16" s="15" t="s">
        <v>26</v>
      </c>
      <c r="D16" s="24">
        <f>D17</f>
        <v>82436.42</v>
      </c>
      <c r="E16" s="24">
        <f>E17</f>
        <v>82436.42</v>
      </c>
      <c r="F16" s="24">
        <f>F17</f>
        <v>100</v>
      </c>
    </row>
    <row r="17" spans="1:6" ht="31.5">
      <c r="A17" s="7" t="s">
        <v>46</v>
      </c>
      <c r="B17" s="9" t="s">
        <v>39</v>
      </c>
      <c r="C17" s="6" t="s">
        <v>36</v>
      </c>
      <c r="D17" s="23">
        <v>82436.42</v>
      </c>
      <c r="E17" s="23">
        <v>82436.42</v>
      </c>
      <c r="F17" s="11">
        <f>E17/D17*100</f>
        <v>100</v>
      </c>
    </row>
    <row r="18" spans="1:6" s="10" customFormat="1" ht="31.5">
      <c r="A18" s="7" t="s">
        <v>47</v>
      </c>
      <c r="B18" s="13" t="s">
        <v>27</v>
      </c>
      <c r="C18" s="15" t="s">
        <v>28</v>
      </c>
      <c r="D18" s="24">
        <f>D19+D20</f>
        <v>46810</v>
      </c>
      <c r="E18" s="24">
        <f>E19+E20</f>
        <v>46810</v>
      </c>
      <c r="F18" s="24">
        <f>F19+F20</f>
        <v>200</v>
      </c>
    </row>
    <row r="19" spans="1:6" ht="65.25" customHeight="1">
      <c r="A19" s="7" t="s">
        <v>48</v>
      </c>
      <c r="B19" s="9" t="s">
        <v>70</v>
      </c>
      <c r="C19" s="6" t="s">
        <v>55</v>
      </c>
      <c r="D19" s="23">
        <v>46310</v>
      </c>
      <c r="E19" s="23">
        <v>46310</v>
      </c>
      <c r="F19" s="11">
        <f>E19/D19*100</f>
        <v>100</v>
      </c>
    </row>
    <row r="20" spans="1:6" ht="34.5" customHeight="1">
      <c r="A20" s="7" t="s">
        <v>17</v>
      </c>
      <c r="B20" s="9" t="s">
        <v>6</v>
      </c>
      <c r="C20" s="6" t="s">
        <v>7</v>
      </c>
      <c r="D20" s="23">
        <v>500</v>
      </c>
      <c r="E20" s="23">
        <v>500</v>
      </c>
      <c r="F20" s="11">
        <f>E20/D20*100</f>
        <v>100</v>
      </c>
    </row>
    <row r="21" spans="1:6" s="10" customFormat="1" ht="15" customHeight="1">
      <c r="A21" s="7" t="s">
        <v>18</v>
      </c>
      <c r="B21" s="13" t="s">
        <v>8</v>
      </c>
      <c r="C21" s="15" t="s">
        <v>9</v>
      </c>
      <c r="D21" s="24">
        <f>D22</f>
        <v>416974</v>
      </c>
      <c r="E21" s="24">
        <f>E22</f>
        <v>416973.96</v>
      </c>
      <c r="F21" s="24">
        <f>F22</f>
        <v>99.99999040707574</v>
      </c>
    </row>
    <row r="22" spans="1:6" ht="15.75">
      <c r="A22" s="7" t="s">
        <v>49</v>
      </c>
      <c r="B22" s="25" t="s">
        <v>54</v>
      </c>
      <c r="C22" s="6" t="s">
        <v>53</v>
      </c>
      <c r="D22" s="11">
        <v>416974</v>
      </c>
      <c r="E22" s="23">
        <v>416973.96</v>
      </c>
      <c r="F22" s="11">
        <f>E22/D22*100</f>
        <v>99.99999040707574</v>
      </c>
    </row>
    <row r="23" spans="1:6" s="10" customFormat="1" ht="15.75">
      <c r="A23" s="7" t="s">
        <v>19</v>
      </c>
      <c r="B23" s="13" t="s">
        <v>29</v>
      </c>
      <c r="C23" s="15" t="s">
        <v>30</v>
      </c>
      <c r="D23" s="16">
        <f>D24</f>
        <v>2501188.65</v>
      </c>
      <c r="E23" s="16">
        <f>E24</f>
        <v>2451698</v>
      </c>
      <c r="F23" s="16">
        <f>F24</f>
        <v>98.021314785672</v>
      </c>
    </row>
    <row r="24" spans="1:6" ht="15.75">
      <c r="A24" s="7" t="s">
        <v>50</v>
      </c>
      <c r="B24" s="9" t="s">
        <v>33</v>
      </c>
      <c r="C24" s="6" t="s">
        <v>34</v>
      </c>
      <c r="D24" s="11">
        <v>2501188.65</v>
      </c>
      <c r="E24" s="23">
        <v>2451698</v>
      </c>
      <c r="F24" s="11">
        <f>E24/D24*100</f>
        <v>98.021314785672</v>
      </c>
    </row>
    <row r="25" spans="1:6" s="10" customFormat="1" ht="15.75">
      <c r="A25" s="7" t="s">
        <v>20</v>
      </c>
      <c r="B25" s="13" t="s">
        <v>38</v>
      </c>
      <c r="C25" s="15" t="s">
        <v>0</v>
      </c>
      <c r="D25" s="16">
        <f>D26</f>
        <v>2422420</v>
      </c>
      <c r="E25" s="24">
        <f>E26</f>
        <v>2422420</v>
      </c>
      <c r="F25" s="24">
        <f>F26</f>
        <v>100</v>
      </c>
    </row>
    <row r="26" spans="1:6" ht="15.75">
      <c r="A26" s="7" t="s">
        <v>51</v>
      </c>
      <c r="B26" s="9" t="s">
        <v>1</v>
      </c>
      <c r="C26" s="6" t="s">
        <v>2</v>
      </c>
      <c r="D26" s="11">
        <v>2422420</v>
      </c>
      <c r="E26" s="23">
        <v>2422420</v>
      </c>
      <c r="F26" s="11">
        <f>E26/D26*100</f>
        <v>100</v>
      </c>
    </row>
    <row r="27" spans="1:6" ht="15.75">
      <c r="A27" s="7" t="s">
        <v>21</v>
      </c>
      <c r="B27" s="13" t="s">
        <v>58</v>
      </c>
      <c r="C27" s="15" t="s">
        <v>59</v>
      </c>
      <c r="D27" s="16">
        <f>D28</f>
        <v>36000</v>
      </c>
      <c r="E27" s="16">
        <f>E28</f>
        <v>36000</v>
      </c>
      <c r="F27" s="16">
        <f>F28</f>
        <v>100</v>
      </c>
    </row>
    <row r="28" spans="1:6" ht="15.75">
      <c r="A28" s="7" t="s">
        <v>22</v>
      </c>
      <c r="B28" s="26" t="s">
        <v>63</v>
      </c>
      <c r="C28" s="6" t="s">
        <v>60</v>
      </c>
      <c r="D28" s="11">
        <v>36000</v>
      </c>
      <c r="E28" s="23">
        <v>36000</v>
      </c>
      <c r="F28" s="11">
        <f>E28/D28*100</f>
        <v>100</v>
      </c>
    </row>
    <row r="29" spans="1:6" s="10" customFormat="1" ht="47.25">
      <c r="A29" s="7" t="s">
        <v>52</v>
      </c>
      <c r="B29" s="13" t="s">
        <v>65</v>
      </c>
      <c r="C29" s="15" t="s">
        <v>37</v>
      </c>
      <c r="D29" s="16">
        <f>D30</f>
        <v>16080</v>
      </c>
      <c r="E29" s="24">
        <f>E30</f>
        <v>16080</v>
      </c>
      <c r="F29" s="24">
        <f>F30</f>
        <v>100</v>
      </c>
    </row>
    <row r="30" spans="1:6" ht="34.5" customHeight="1">
      <c r="A30" s="7" t="s">
        <v>61</v>
      </c>
      <c r="B30" s="9" t="s">
        <v>64</v>
      </c>
      <c r="C30" s="6" t="s">
        <v>56</v>
      </c>
      <c r="D30" s="11">
        <v>16080</v>
      </c>
      <c r="E30" s="23">
        <v>16080</v>
      </c>
      <c r="F30" s="11">
        <f>E30/D30*100</f>
        <v>100</v>
      </c>
    </row>
    <row r="31" spans="1:6" ht="15.75">
      <c r="A31" s="7" t="s">
        <v>62</v>
      </c>
      <c r="B31" s="9" t="s">
        <v>32</v>
      </c>
      <c r="C31" s="6"/>
      <c r="D31" s="11"/>
      <c r="E31" s="23"/>
      <c r="F31" s="23"/>
    </row>
    <row r="32" spans="1:6" s="10" customFormat="1" ht="15.75">
      <c r="A32" s="32" t="s">
        <v>5</v>
      </c>
      <c r="B32" s="32"/>
      <c r="C32" s="17"/>
      <c r="D32" s="16">
        <f>D29+D25+D23+D21+D18+D16+D11+D27</f>
        <v>8148342.66</v>
      </c>
      <c r="E32" s="16">
        <f>E29+E25+E23+E21+E18+E16+E11+E27+E31</f>
        <v>8093479.890000001</v>
      </c>
      <c r="F32" s="16">
        <f>E32/D32*100</f>
        <v>99.32670025931384</v>
      </c>
    </row>
    <row r="36" ht="12.75">
      <c r="D36" s="10"/>
    </row>
  </sheetData>
  <sheetProtection/>
  <mergeCells count="4">
    <mergeCell ref="A32:B32"/>
    <mergeCell ref="A8:F8"/>
    <mergeCell ref="D5:F5"/>
    <mergeCell ref="C6:F6"/>
  </mergeCells>
  <printOptions/>
  <pageMargins left="0.5905511811023623" right="0" top="0.3937007874015748" bottom="0.1968503937007874" header="0.3937007874015748" footer="0.3937007874015748"/>
  <pageSetup firstPageNumber="108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2017-11-13T06:01:37Z</cp:lastPrinted>
  <dcterms:created xsi:type="dcterms:W3CDTF">2007-10-12T08:23:45Z</dcterms:created>
  <dcterms:modified xsi:type="dcterms:W3CDTF">2022-04-25T06:40:57Z</dcterms:modified>
  <cp:category/>
  <cp:version/>
  <cp:contentType/>
  <cp:contentStatus/>
</cp:coreProperties>
</file>